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/>
  <mc:AlternateContent xmlns:mc="http://schemas.openxmlformats.org/markup-compatibility/2006">
    <mc:Choice Requires="x15">
      <x15ac:absPath xmlns:x15ac="http://schemas.microsoft.com/office/spreadsheetml/2010/11/ac" url="/Users/jurreschipper/Documents/MAP/FFWD/Distributeurs/AGU/"/>
    </mc:Choice>
  </mc:AlternateContent>
  <xr:revisionPtr revIDLastSave="0" documentId="8_{753FDB74-1BDC-194A-99F4-EF47AB4DC677}" xr6:coauthVersionLast="47" xr6:coauthVersionMax="47" xr10:uidLastSave="{00000000-0000-0000-0000-000000000000}"/>
  <bookViews>
    <workbookView xWindow="0" yWindow="660" windowWidth="29400" windowHeight="17020" xr2:uid="{00000000-000D-0000-FFFF-FFFF00000000}"/>
  </bookViews>
  <sheets>
    <sheet name="SAP Artikellijst" sheetId="2" r:id="rId1"/>
    <sheet name="Agenda - overzicht" sheetId="3" r:id="rId2"/>
    <sheet name="FFWD Ratchet" sheetId="4" state="hidden" r:id="rId3"/>
    <sheet name="Disc Ratchets" sheetId="5" state="hidden" r:id="rId4"/>
    <sheet name="DT Swiss hubs" sheetId="6" state="hidden" r:id="rId5"/>
    <sheet name="Legacy hubs" sheetId="7" state="hidden" r:id="rId6"/>
  </sheets>
  <definedNames>
    <definedName name="_xlnm._FilterDatabase" localSheetId="0" hidden="1">'SAP Artikellijst'!$A$4:$G$4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6" l="1"/>
  <c r="F28" i="6"/>
  <c r="B28" i="6"/>
  <c r="G27" i="6"/>
  <c r="F27" i="6"/>
  <c r="B27" i="6"/>
  <c r="G25" i="6"/>
  <c r="F25" i="6"/>
  <c r="B25" i="6"/>
  <c r="G24" i="6"/>
  <c r="F24" i="6"/>
  <c r="B24" i="6"/>
  <c r="G23" i="6"/>
  <c r="F23" i="6"/>
  <c r="B23" i="6"/>
  <c r="G22" i="6"/>
  <c r="F22" i="6"/>
  <c r="B22" i="6"/>
  <c r="G21" i="6"/>
  <c r="F21" i="6"/>
  <c r="B21" i="6"/>
  <c r="G19" i="6"/>
  <c r="F19" i="6"/>
  <c r="B19" i="6"/>
  <c r="G17" i="6"/>
  <c r="F17" i="6"/>
  <c r="B17" i="6"/>
  <c r="G16" i="6"/>
  <c r="F16" i="6"/>
  <c r="B16" i="6"/>
  <c r="G14" i="6"/>
  <c r="F14" i="6"/>
  <c r="B14" i="6"/>
  <c r="G13" i="6"/>
  <c r="F13" i="6"/>
  <c r="B13" i="6"/>
  <c r="G12" i="6"/>
  <c r="F12" i="6"/>
  <c r="B12" i="6"/>
  <c r="G11" i="6"/>
  <c r="F11" i="6"/>
  <c r="B11" i="6"/>
  <c r="G10" i="6"/>
  <c r="F10" i="6"/>
  <c r="B10" i="6"/>
  <c r="G8" i="6"/>
  <c r="F8" i="6"/>
  <c r="B8" i="6"/>
  <c r="G7" i="6"/>
  <c r="F7" i="6"/>
  <c r="B7" i="6"/>
  <c r="G6" i="6"/>
  <c r="F6" i="6"/>
  <c r="B6" i="6"/>
  <c r="G10" i="7"/>
  <c r="F10" i="7"/>
  <c r="B10" i="7"/>
  <c r="G9" i="7"/>
  <c r="F9" i="7"/>
  <c r="B9" i="7"/>
  <c r="G7" i="7"/>
  <c r="F7" i="7"/>
  <c r="B7" i="7"/>
  <c r="G6" i="7"/>
  <c r="F6" i="7"/>
  <c r="B6" i="7"/>
  <c r="G11" i="5"/>
  <c r="F11" i="5"/>
  <c r="B11" i="5"/>
  <c r="G10" i="5"/>
  <c r="F10" i="5"/>
  <c r="B10" i="5"/>
  <c r="G8" i="5"/>
  <c r="F8" i="5"/>
  <c r="B8" i="5"/>
  <c r="G7" i="5"/>
  <c r="F7" i="5"/>
  <c r="B7" i="5"/>
  <c r="G6" i="5"/>
  <c r="F6" i="5"/>
  <c r="B6" i="5"/>
  <c r="G24" i="4"/>
  <c r="F24" i="4"/>
  <c r="B24" i="4"/>
  <c r="G23" i="4"/>
  <c r="F23" i="4"/>
  <c r="B23" i="4"/>
  <c r="G22" i="4"/>
  <c r="F22" i="4"/>
  <c r="B22" i="4"/>
  <c r="G21" i="4"/>
  <c r="F21" i="4"/>
  <c r="B21" i="4"/>
  <c r="G20" i="4"/>
  <c r="F20" i="4"/>
  <c r="B20" i="4"/>
  <c r="G18" i="4"/>
  <c r="F18" i="4"/>
  <c r="B18" i="4"/>
  <c r="G17" i="4"/>
  <c r="F17" i="4"/>
  <c r="B17" i="4"/>
  <c r="G15" i="4"/>
  <c r="F15" i="4"/>
  <c r="B15" i="4"/>
  <c r="G14" i="4"/>
  <c r="F14" i="4"/>
  <c r="B14" i="4"/>
  <c r="G13" i="4"/>
  <c r="F13" i="4"/>
  <c r="B13" i="4"/>
  <c r="G12" i="4"/>
  <c r="F12" i="4"/>
  <c r="B12" i="4"/>
  <c r="G11" i="4"/>
  <c r="F11" i="4"/>
  <c r="B11" i="4"/>
  <c r="G9" i="4"/>
  <c r="F9" i="4"/>
  <c r="B9" i="4"/>
  <c r="G8" i="4"/>
  <c r="F8" i="4"/>
  <c r="B8" i="4"/>
  <c r="G7" i="4"/>
  <c r="F7" i="4"/>
  <c r="B7" i="4"/>
  <c r="G6" i="4"/>
  <c r="F6" i="4"/>
  <c r="B6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Jurre Schipper</author>
  </authors>
  <commentList>
    <comment ref="G8" authorId="0" shapeId="0" xr:uid="{085049A5-9630-984D-AE1D-D702D154E878}">
      <text>
        <r>
          <rPr>
            <b/>
            <sz val="10"/>
            <color rgb="FF000000"/>
            <rFont val="Tahoma"/>
            <family val="2"/>
          </rPr>
          <t>Jurre Schipper:</t>
        </r>
        <r>
          <rPr>
            <sz val="10"/>
            <color rgb="FF000000"/>
            <rFont val="Tahoma"/>
            <family val="2"/>
          </rPr>
          <t xml:space="preserve">
Eerdere tekst (niet in SAP): RYOT33/44/55/77, DRIFT PACE/CONTROL, TYRO v3 (niet RYOT44 TUBULAR, die is alleen Shimano/SRAM)</t>
        </r>
      </text>
    </comment>
    <comment ref="G9" authorId="0" shapeId="0" xr:uid="{63B19775-44BE-384E-92E1-F1FAC8AFBA66}">
      <text>
        <r>
          <rPr>
            <b/>
            <sz val="10"/>
            <color rgb="FF000000"/>
            <rFont val="Tahoma"/>
            <family val="2"/>
          </rPr>
          <t>Jurre Schipper:</t>
        </r>
        <r>
          <rPr>
            <sz val="10"/>
            <color rgb="FF000000"/>
            <rFont val="Tahoma"/>
            <family val="2"/>
          </rPr>
          <t xml:space="preserve">
Eerdere tekst (niet in SAP): RYOT33/44/55/77, DRIFT PACE/CONTROL, TYRO v3 (niet RYOT44 TUBULAR, die is alleen Shimano/SRAM)</t>
        </r>
      </text>
    </comment>
    <comment ref="G11" authorId="0" shapeId="0" xr:uid="{6D224E7F-5C51-784B-A6B4-16C714608581}">
      <text>
        <r>
          <rPr>
            <b/>
            <sz val="10"/>
            <color rgb="FF000000"/>
            <rFont val="Tahoma"/>
            <family val="2"/>
          </rPr>
          <t>Jurre Schipper:</t>
        </r>
        <r>
          <rPr>
            <sz val="10"/>
            <color rgb="FF000000"/>
            <rFont val="Tahoma"/>
            <family val="2"/>
          </rPr>
          <t xml:space="preserve">
Dit blok gaat specifiek over de N/LITE hub; eerdere tekst was alleen 'TYRO v3'. SAP geeft de volledige modellijst voor deze artikelcode.</t>
        </r>
      </text>
    </comment>
    <comment ref="G12" authorId="0" shapeId="0" xr:uid="{2A646AF6-A17C-6C4D-A5D1-F41A19C88CBB}">
      <text>
        <r>
          <rPr>
            <b/>
            <sz val="10"/>
            <color rgb="FF000000"/>
            <rFont val="Tahoma"/>
            <family val="2"/>
          </rPr>
          <t>Jurre Schipper:</t>
        </r>
        <r>
          <rPr>
            <sz val="10"/>
            <color rgb="FF000000"/>
            <rFont val="Tahoma"/>
            <family val="2"/>
          </rPr>
          <t xml:space="preserve">
Dit blok gaat specifiek over de N/LITE hub; eerdere tekst was alleen 'TYRO v3'.</t>
        </r>
      </text>
    </comment>
    <comment ref="G13" authorId="0" shapeId="0" xr:uid="{BEDCA5D5-1915-4E42-88B3-D9D740D35230}">
      <text>
        <r>
          <rPr>
            <b/>
            <sz val="10"/>
            <color rgb="FF000000"/>
            <rFont val="Tahoma"/>
            <family val="2"/>
          </rPr>
          <t>Jurre Schipper:</t>
        </r>
        <r>
          <rPr>
            <sz val="10"/>
            <color rgb="FF000000"/>
            <rFont val="Tahoma"/>
            <family val="2"/>
          </rPr>
          <t xml:space="preserve">
Dit blok gaat specifiek over de N/LITE hub; eerdere tekst was alleen 'TYRO v3'.</t>
        </r>
      </text>
    </comment>
    <comment ref="G14" authorId="0" shapeId="0" xr:uid="{835F686A-2429-714F-9A00-2145B075C040}">
      <text>
        <r>
          <rPr>
            <b/>
            <sz val="10"/>
            <color rgb="FF000000"/>
            <rFont val="Tahoma"/>
            <family val="2"/>
          </rPr>
          <t>Jurre Schipper:</t>
        </r>
        <r>
          <rPr>
            <sz val="10"/>
            <color rgb="FF000000"/>
            <rFont val="Tahoma"/>
            <family val="2"/>
          </rPr>
          <t xml:space="preserve">
Dit blok gaat specifiek over de N/LITE hub; eerdere tekst was alleen 'TYRO v3'.</t>
        </r>
      </text>
    </comment>
    <comment ref="G17" authorId="0" shapeId="0" xr:uid="{D3637F62-94D2-A447-8A96-6647AD04C0FC}">
      <text>
        <r>
          <rPr>
            <b/>
            <sz val="10"/>
            <color rgb="FF000000"/>
            <rFont val="Tahoma"/>
            <family val="2"/>
          </rPr>
          <t>Jurre Schipper:</t>
        </r>
        <r>
          <rPr>
            <sz val="10"/>
            <color rgb="FF000000"/>
            <rFont val="Tahoma"/>
            <family val="2"/>
          </rPr>
          <t xml:space="preserve">
Eerdere tekst: Waarschijnlijk OUTLAW, maar niet zo expliciet bevestigd als de DT-varianten (zie beantwoorde vraag 6)</t>
        </r>
      </text>
    </comment>
    <comment ref="G18" authorId="0" shapeId="0" xr:uid="{CD36D650-4A41-C94C-8D3B-E67B8269EAC7}">
      <text>
        <r>
          <rPr>
            <b/>
            <sz val="10"/>
            <color rgb="FF000000"/>
            <rFont val="Tahoma"/>
            <family val="2"/>
          </rPr>
          <t>Jurre Schipper:</t>
        </r>
        <r>
          <rPr>
            <sz val="10"/>
            <color rgb="FF000000"/>
            <rFont val="Tahoma"/>
            <family val="2"/>
          </rPr>
          <t xml:space="preserve">
Eerdere tekst: Waarschijnlijk OUTLAW, maar niet zo expliciet bevestigd als de DT-varianten (zie beantwoorde vraag 6)</t>
        </r>
      </text>
    </comment>
    <comment ref="G22" authorId="0" shapeId="0" xr:uid="{77B6D452-2C08-DB47-BE77-DCEF7350991F}">
      <text>
        <r>
          <rPr>
            <b/>
            <sz val="10"/>
            <color rgb="FF000000"/>
            <rFont val="Tahoma"/>
            <family val="2"/>
          </rPr>
          <t>Jurre Schipper: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Eerdere tekst (niet in SAP): RAW33/44/55/77 (Glossy+Matt), RAW44 TUBULAR (niet RAW PACE/CONTROL)</t>
        </r>
      </text>
    </comment>
    <comment ref="G23" authorId="0" shapeId="0" xr:uid="{22281695-5CA0-9549-95B1-7F177EA4A288}">
      <text>
        <r>
          <rPr>
            <b/>
            <sz val="10"/>
            <color rgb="FF000000"/>
            <rFont val="Tahoma"/>
            <family val="2"/>
          </rPr>
          <t>Jurre Schipper:</t>
        </r>
        <r>
          <rPr>
            <sz val="10"/>
            <color rgb="FF000000"/>
            <rFont val="Tahoma"/>
            <family val="2"/>
          </rPr>
          <t xml:space="preserve">
Eerdere tekst (niet in SAP): RAW44/55 (Glossy+Matt), RAW44 TUBULAR (aanname analoog aan Campagnolo, niet los bevestigd)</t>
        </r>
      </text>
    </comment>
    <comment ref="G24" authorId="0" shapeId="0" xr:uid="{7A1E0962-E009-3747-8A96-54F9B57D1515}">
      <text>
        <r>
          <rPr>
            <b/>
            <sz val="10"/>
            <color rgb="FF000000"/>
            <rFont val="Tahoma"/>
            <family val="2"/>
          </rPr>
          <t>Jurre Schipper:</t>
        </r>
        <r>
          <rPr>
            <sz val="10"/>
            <color rgb="FF000000"/>
            <rFont val="Tahoma"/>
            <family val="2"/>
          </rPr>
          <t xml:space="preserve">
Eerdere tekst (niet in SAP): RAW PACE, RAW CONTROL (niet de rest van de RAW-familie, die heeft geen Microspline)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Jurre Schipper</author>
  </authors>
  <commentList>
    <comment ref="G11" authorId="0" shapeId="0" xr:uid="{E951D644-0F00-6646-A0C6-88CDBD4152EA}">
      <text>
        <r>
          <rPr>
            <b/>
            <sz val="10"/>
            <color rgb="FF000000"/>
            <rFont val="Tahoma"/>
            <family val="2"/>
          </rPr>
          <t>Jurre Schipper:</t>
        </r>
        <r>
          <rPr>
            <sz val="10"/>
            <color rgb="FF000000"/>
            <rFont val="Tahoma"/>
            <family val="2"/>
          </rPr>
          <t xml:space="preserve">
Eerdere tekst was smaller: 'RYOT55/44 + DRIFT PACE'. SAP geeft de bredere lijst.</t>
        </r>
      </text>
    </comment>
    <comment ref="G21" authorId="0" shapeId="0" xr:uid="{99BACE7D-97D8-D843-89C8-BB4C64F0CE83}">
      <text>
        <r>
          <rPr>
            <b/>
            <sz val="10"/>
            <color rgb="FF000000"/>
            <rFont val="Tahoma"/>
            <family val="2"/>
          </rPr>
          <t>Jurre Schipper:</t>
        </r>
        <r>
          <rPr>
            <sz val="10"/>
            <color rgb="FF000000"/>
            <rFont val="Tahoma"/>
            <family val="2"/>
          </rPr>
          <t xml:space="preserve">
Eerdere tekst: Onbekend, Jurre weet dit nog niet (zie openstaande vraag)</t>
        </r>
      </text>
    </comment>
    <comment ref="G22" authorId="0" shapeId="0" xr:uid="{9B0DA288-D332-394A-B9DD-7AB0D101B0FB}">
      <text>
        <r>
          <rPr>
            <b/>
            <sz val="10"/>
            <color rgb="FF000000"/>
            <rFont val="Tahoma"/>
            <family val="2"/>
          </rPr>
          <t>Jurre Schipper:</t>
        </r>
        <r>
          <rPr>
            <sz val="10"/>
            <color rgb="FF000000"/>
            <rFont val="Tahoma"/>
            <family val="2"/>
          </rPr>
          <t xml:space="preserve">
CONFLICT: deze tab had 'Onbekend, Jurre weet dit nog niet', SAP zegt RYOT/DRIFT. SAP is nu leidend - check welke klopt.</t>
        </r>
      </text>
    </comment>
    <comment ref="G23" authorId="0" shapeId="0" xr:uid="{CBB08B51-866D-834B-82DD-60B89F38D341}">
      <text>
        <r>
          <rPr>
            <b/>
            <sz val="10"/>
            <color rgb="FF000000"/>
            <rFont val="Tahoma"/>
            <family val="2"/>
          </rPr>
          <t>Jurre Schipper:</t>
        </r>
        <r>
          <rPr>
            <sz val="10"/>
            <color rgb="FF000000"/>
            <rFont val="Tahoma"/>
            <family val="2"/>
          </rPr>
          <t xml:space="preserve">
Eerdere tekst: Onbekend, Jurre weet dit nog niet (zie openstaande vraag)</t>
        </r>
      </text>
    </comment>
    <comment ref="G24" authorId="0" shapeId="0" xr:uid="{F9308913-E5E2-7A4C-8537-9714573F5EA9}">
      <text>
        <r>
          <rPr>
            <b/>
            <sz val="10"/>
            <color rgb="FF000000"/>
            <rFont val="Tahoma"/>
            <family val="2"/>
          </rPr>
          <t>Jurre Schipper:</t>
        </r>
        <r>
          <rPr>
            <sz val="10"/>
            <color rgb="FF000000"/>
            <rFont val="Tahoma"/>
            <family val="2"/>
          </rPr>
          <t xml:space="preserve">
Eerdere tekst: Onbekend, Jurre weet dit nog niet (zie openstaande vraag)</t>
        </r>
      </text>
    </comment>
    <comment ref="G25" authorId="0" shapeId="0" xr:uid="{C6F71C56-1CC1-DE48-A7F7-03A371530DF5}">
      <text>
        <r>
          <rPr>
            <b/>
            <sz val="10"/>
            <color rgb="FF000000"/>
            <rFont val="Tahoma"/>
            <family val="2"/>
          </rPr>
          <t>Jurre Schipper:</t>
        </r>
        <r>
          <rPr>
            <sz val="10"/>
            <color rgb="FF000000"/>
            <rFont val="Tahoma"/>
            <family val="2"/>
          </rPr>
          <t xml:space="preserve">
Eerdere tekst: Onbekend, Jurre weet dit nog niet (zie openstaande vraag)</t>
        </r>
      </text>
    </comment>
    <comment ref="G28" authorId="0" shapeId="0" xr:uid="{A021695B-9738-9E4E-ADE0-4AE17B3B0C09}">
      <text>
        <r>
          <rPr>
            <b/>
            <sz val="10"/>
            <color rgb="FF000000"/>
            <rFont val="Tahoma"/>
            <family val="2"/>
          </rPr>
          <t>CONFLICT: deze tab had 'DT Swiss naaf, NIET F4R/F6R (bevestigd). Model verder onbekend, voorraad 0'. SAP zegt RYOT/DRIFT. SAP is nu leidend - check welke klopt.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Jurre Schipper</author>
  </authors>
  <commentList>
    <comment ref="G6" authorId="0" shapeId="0" xr:uid="{892ABF1E-7C2E-8B4B-8F9F-0934FC515761}">
      <text>
        <r>
          <rPr>
            <b/>
            <sz val="10"/>
            <color rgb="FF000000"/>
            <rFont val="Tahoma"/>
            <family val="2"/>
          </rPr>
          <t>Jurre Schipper:</t>
        </r>
        <r>
          <rPr>
            <sz val="10"/>
            <color rgb="FF000000"/>
            <rFont val="Tahoma"/>
            <family val="2"/>
          </rPr>
          <t xml:space="preserve">
Eerdere tekst (niet in SAP): 3 Pawl legacy hub (bevestigd), exact model niet los bevestigd (TYRO-koppeling is een aanname)</t>
        </r>
      </text>
    </comment>
    <comment ref="G7" authorId="0" shapeId="0" xr:uid="{9A1849C1-D30A-554D-AF7B-C5CE75B06E19}">
      <text>
        <r>
          <rPr>
            <b/>
            <sz val="10"/>
            <color rgb="FF000000"/>
            <rFont val="Tahoma"/>
            <family val="2"/>
          </rPr>
          <t>Jurre Schipper:</t>
        </r>
        <r>
          <rPr>
            <sz val="10"/>
            <color rgb="FF000000"/>
            <rFont val="Tahoma"/>
            <family val="2"/>
          </rPr>
          <t xml:space="preserve">
LET OP: eerdere tekst hier was specifieker dan SAP: 'TYRO rim brake (service/oudere order)'. Volgens de notitie onderaan deze tab is TYRO rim brake voor deze code bevestigd. SAP staat nog op 'mss TYRO Rim Brake?' - overweeg SAP bij te werken.</t>
        </r>
      </text>
    </comment>
    <comment ref="G9" authorId="0" shapeId="0" xr:uid="{EDF3E6DF-F255-9846-B9F6-1CB8B7478D26}">
      <text>
        <r>
          <rPr>
            <b/>
            <sz val="10"/>
            <color rgb="FF000000"/>
            <rFont val="Tahoma"/>
            <family val="2"/>
          </rPr>
          <t>Jurre Schipper:</t>
        </r>
        <r>
          <rPr>
            <sz val="10"/>
            <color rgb="FF000000"/>
            <rFont val="Tahoma"/>
            <family val="2"/>
          </rPr>
          <t xml:space="preserve">
Eerdere tekst: Oudere modellen, exact model onbekend (bevestigd door Jurre)</t>
        </r>
      </text>
    </comment>
    <comment ref="G10" authorId="0" shapeId="0" xr:uid="{44178107-E227-4844-AB23-0D5A7142E8A4}">
      <text>
        <r>
          <rPr>
            <b/>
            <sz val="10"/>
            <color rgb="FF000000"/>
            <rFont val="Tahoma"/>
            <family val="2"/>
          </rPr>
          <t>Jurre Schipper:</t>
        </r>
        <r>
          <rPr>
            <sz val="10"/>
            <color rgb="FF000000"/>
            <rFont val="Tahoma"/>
            <family val="2"/>
          </rPr>
          <t xml:space="preserve">
Eerdere tekst: Oudere modellen, exact model onbekend (bevestigd door Jurre)</t>
        </r>
      </text>
    </comment>
  </commentList>
</comments>
</file>

<file path=xl/sharedStrings.xml><?xml version="1.0" encoding="utf-8"?>
<sst xmlns="http://schemas.openxmlformats.org/spreadsheetml/2006/main" count="510" uniqueCount="264">
  <si>
    <t>SAP ARTIKELLIJST — MET HUB/MODEL MATCHING</t>
  </si>
  <si>
    <t>FFWD FREEHUB ARTIKELCODES — AGENDA</t>
  </si>
  <si>
    <t>Overzicht: welke hub-familie hoort bij welk model, en waar vind je de artikelcodes</t>
  </si>
  <si>
    <t>#</t>
  </si>
  <si>
    <t>Hub / body familie</t>
  </si>
  <si>
    <t>Artikelcode</t>
  </si>
  <si>
    <t>Omschrijving (SAP)</t>
  </si>
  <si>
    <t>Type</t>
  </si>
  <si>
    <t>Item Description (SAP)</t>
  </si>
  <si>
    <t>Gebruikt in (model)</t>
  </si>
  <si>
    <t>Aantal artikelen</t>
  </si>
  <si>
    <t>Hub-familie</t>
  </si>
  <si>
    <t>Tandwielen</t>
  </si>
  <si>
    <t>Zie tab</t>
  </si>
  <si>
    <t>Dealerprijs excl. BTW</t>
  </si>
  <si>
    <t>FFWD N/GAGE hub</t>
  </si>
  <si>
    <t>EAN</t>
  </si>
  <si>
    <t>S0030000000010</t>
  </si>
  <si>
    <t>Standaard ratchet, centerlock disc, 36T</t>
  </si>
  <si>
    <t>DT MTB RATCHET ROTOR SRAM XD DT240 EXP 11/12 SPEED</t>
  </si>
  <si>
    <t>N/GAGE hub — standaard body (RYOT + DRIFT PACE &amp; CONTROL)</t>
  </si>
  <si>
    <t>8720574645934</t>
  </si>
  <si>
    <t>DT Swiss hubs / DT240 EXP MTB</t>
  </si>
  <si>
    <t>RYOT33/44/55/77, RYOT44 TUBULAR, DRIFT PACE/CONTROL, TYRO v3</t>
  </si>
  <si>
    <t>OUTLAW (MTB)</t>
  </si>
  <si>
    <t>S0030000000011</t>
  </si>
  <si>
    <t>FFWD Ratchet</t>
  </si>
  <si>
    <t>DT MTB RATCHET ROTOR SHIMANO 9/10/11 SPEED</t>
  </si>
  <si>
    <t>FFWD N/GAGE hub — MTB</t>
  </si>
  <si>
    <t>S0030057000003</t>
  </si>
  <si>
    <t>8720574645941</t>
  </si>
  <si>
    <t>Zelfde familie, MTB bodies</t>
  </si>
  <si>
    <t>FFWD RATCHET ROTOR SHIMANO</t>
  </si>
  <si>
    <t>Shimano</t>
  </si>
  <si>
    <t>11s (aanname)</t>
  </si>
  <si>
    <t>S0030000000030</t>
  </si>
  <si>
    <t>DT ROAD RATCHET ROTOR DT350 SHIMANO 10/11 SPEED</t>
  </si>
  <si>
    <t>8720574645958</t>
  </si>
  <si>
    <t>8720574646023</t>
  </si>
  <si>
    <t>FFWD CS2 hub (CeramicSpeed)</t>
  </si>
  <si>
    <t>DT Swiss hubs / DT240/350 TA</t>
  </si>
  <si>
    <t>FFWD eigen hub met CeramicSpeed lagers</t>
  </si>
  <si>
    <t>S0030057000001</t>
  </si>
  <si>
    <t>FFWD RATCHET ROTOR XDR 12SP</t>
  </si>
  <si>
    <t>Falcon Star-Ratchet</t>
  </si>
  <si>
    <t>SRAM XDR</t>
  </si>
  <si>
    <t>Losse ratchet body, standaard Falcon</t>
  </si>
  <si>
    <t>12s</t>
  </si>
  <si>
    <t>Falcon Disc (standaard)</t>
  </si>
  <si>
    <t>8720574646009</t>
  </si>
  <si>
    <t>Disc Ratchets</t>
  </si>
  <si>
    <t>Falcon CeramicSpeed</t>
  </si>
  <si>
    <t>S0030057000002</t>
  </si>
  <si>
    <t>CeramicSpeed variant</t>
  </si>
  <si>
    <t>FFWD RATCHET ROTOR CAMPA</t>
  </si>
  <si>
    <t>Falcon RS Disc</t>
  </si>
  <si>
    <t>Campagnolo</t>
  </si>
  <si>
    <t>n.b.</t>
  </si>
  <si>
    <t>8720574646016</t>
  </si>
  <si>
    <t>DT180 EXP</t>
  </si>
  <si>
    <t>S0030057000024</t>
  </si>
  <si>
    <t>DT Swiss straight pull disc, ceramic, EXP ratchet</t>
  </si>
  <si>
    <t>S0030055000001</t>
  </si>
  <si>
    <t>S0030057000004</t>
  </si>
  <si>
    <t>FFWD ROAD 3 PAWL ROTOR CAMPA 9/10/11 SPEED FFWD HUB 2011</t>
  </si>
  <si>
    <t>FFWD RATCHET ROTOR CAMPA N3W</t>
  </si>
  <si>
    <t>8720574645989</t>
  </si>
  <si>
    <t>Campagnolo N3W</t>
  </si>
  <si>
    <t>DT Swiss hubs</t>
  </si>
  <si>
    <t>13s</t>
  </si>
  <si>
    <t>DT240 EXP</t>
  </si>
  <si>
    <t>S0030057000006</t>
  </si>
  <si>
    <t>8720574649451</t>
  </si>
  <si>
    <t>S0030056000001</t>
  </si>
  <si>
    <t>FFWD/ ROAD 3 PAWL ROTOR SHIMANO 10/11 SPEED FFWD HUB 2011</t>
  </si>
  <si>
    <t>8720574645996</t>
  </si>
  <si>
    <t>DT Swiss straight pull disc, EXP ratchet</t>
  </si>
  <si>
    <t>N/LITE hub - standaard body (TYRO v3)</t>
  </si>
  <si>
    <t>RYOT33/44/55/77 + DRIFT PACE/CONTROL</t>
  </si>
  <si>
    <t>DT240 EXP MTB / DT MTB overig</t>
  </si>
  <si>
    <t>MTB varianten</t>
  </si>
  <si>
    <t>DT240/350 — 142/12 TA</t>
  </si>
  <si>
    <t>Niet-EXP, thru-axle</t>
  </si>
  <si>
    <t>DT240 — 5mm QR</t>
  </si>
  <si>
    <t>Rim brake / oudere generatie</t>
  </si>
  <si>
    <t>FFWD Hub Pre-2010 / 2010</t>
  </si>
  <si>
    <t>S0030057000005</t>
  </si>
  <si>
    <t>Oudere FFWD wielen, service</t>
  </si>
  <si>
    <t>FFWD RATCHET ROTOR MTB SRAM XD</t>
  </si>
  <si>
    <t>8720663231024</t>
  </si>
  <si>
    <t>Legacy hubs</t>
  </si>
  <si>
    <t>FFWD Hub 2011 (3 Pawl)</t>
  </si>
  <si>
    <t>FFWD RATCHET ROTOR MICROSPLINE</t>
  </si>
  <si>
    <t>8720663231031</t>
  </si>
  <si>
    <t>DT/FFWD Hub 2014 (3 Pawl, QR)</t>
  </si>
  <si>
    <t>Shimano Microspline</t>
  </si>
  <si>
    <t>—</t>
  </si>
  <si>
    <t>Oudere modellen, exact model onbekend</t>
  </si>
  <si>
    <t>S0030057000007</t>
  </si>
  <si>
    <t>FFWD RATCHET ROTOR MTB SHIMANO</t>
  </si>
  <si>
    <t>8720663231048</t>
  </si>
  <si>
    <t>LET OP</t>
  </si>
  <si>
    <t>S0030057000020</t>
  </si>
  <si>
    <t>FFWD RATCHET ROTOR CERAMICSPEED SHIMANO</t>
  </si>
  <si>
    <t>N/GAGE hub — MTB body (waarschijnlijk OUTLAW, niet zo hard bevestigd als DT-varianten)</t>
  </si>
  <si>
    <t>8720663231949</t>
  </si>
  <si>
    <t>S0030057000021</t>
  </si>
  <si>
    <t>FFWD RATCHET ROTOR CERAMICSPEED XDR</t>
  </si>
  <si>
    <t>8720663231956</t>
  </si>
  <si>
    <t>SRAM XD</t>
  </si>
  <si>
    <t>S0030057000022</t>
  </si>
  <si>
    <t>FFWD RATCHET ROTOR CERAMICSPEED CAMPAGNOLO</t>
  </si>
  <si>
    <t>8720663231963</t>
  </si>
  <si>
    <t>S0030057000023</t>
  </si>
  <si>
    <t>FFWD RATCHET ROTOR CERAMICSPEED CAMPA N3W</t>
  </si>
  <si>
    <t>8720663231970</t>
  </si>
  <si>
    <t>FFWD RATCHET ROTOR CERAMICSPEED MICRO SPLINE</t>
  </si>
  <si>
    <t>8720663235497</t>
  </si>
  <si>
    <t>CS2 hub — CeramicSpeed variant (RAW-familie)</t>
  </si>
  <si>
    <t>S0030058000001</t>
  </si>
  <si>
    <t>DT ROAD 3 PAWL ROTOR CAMPA 5MM QR 9/10/11 SPEED</t>
  </si>
  <si>
    <t>8720574646030</t>
  </si>
  <si>
    <t>Legacy hubs / DT/FFWD Hub 2014</t>
  </si>
  <si>
    <t>S0030059000001</t>
  </si>
  <si>
    <t>DT ROAD 3 PAWL ROTOR SHIMANO 5MM QR 10/11 SPEED</t>
  </si>
  <si>
    <t>8720574646047</t>
  </si>
  <si>
    <t>DT Swiss hubs / DT240 QR</t>
  </si>
  <si>
    <t>S0030065000001</t>
  </si>
  <si>
    <t>DT ROAD RATCHET ROTOR DT240 CAMPA 5MM QR 9/10/11 SPEED</t>
  </si>
  <si>
    <t>8720574646061</t>
  </si>
  <si>
    <t>S0030065000002</t>
  </si>
  <si>
    <t>DT ROAD RATCHET ROTOR DT240 CAMPA 142/12 TA 9/10/11/12 SPEED</t>
  </si>
  <si>
    <t>8720574646078</t>
  </si>
  <si>
    <t>S0030065000004</t>
  </si>
  <si>
    <t>DT350 ROAD RATCHET ROTOR SRAM XDR 12 SPEED</t>
  </si>
  <si>
    <t>8720574646092</t>
  </si>
  <si>
    <t>S0030066000001</t>
  </si>
  <si>
    <t>DT ROAD RATCHET ROTOR DT240 SHIMANO 5MM QR 10/11 SPEED</t>
  </si>
  <si>
    <t>• Prijsverschil (circa €37 vs €118) komt door de CeramicSpeed lagers in de CS2 hub, niet door een andere body.</t>
  </si>
  <si>
    <t>8720574646108</t>
  </si>
  <si>
    <t>• RYOT44 TUBULAR en RAW44 TUBULAR zijn losse modelvarianten met een beperktere groepenset-compatibiliteit dan de rest van hun familie (respectievelijk geen Campagnolo, en geen Microspline).</t>
  </si>
  <si>
    <t>DT Swiss naaf, NIET F4R/F6R (bevestigd). Model verder onbekend</t>
  </si>
  <si>
    <t>S0030066000002</t>
  </si>
  <si>
    <t>DT ROAD RATCHET ROTOR DT180 EXP CAMPA 12MM CERAMIC</t>
  </si>
  <si>
    <t>8720574646115</t>
  </si>
  <si>
    <t>DT Swiss hubs / DT180 EXP</t>
  </si>
  <si>
    <t>S0030066000003</t>
  </si>
  <si>
    <t>DT ROAD RATCHET ROTOR DT180 EXP XDR 12MM CERAMIC</t>
  </si>
  <si>
    <t>8720574646122</t>
  </si>
  <si>
    <t>S0030066000004</t>
  </si>
  <si>
    <t>DT ROAD RATCHET ROTOR DT180 EXP SHIMANO 12MM CERAMIC</t>
  </si>
  <si>
    <t>8720574646139</t>
  </si>
  <si>
    <t>S0030066000005</t>
  </si>
  <si>
    <t>DT ROAD RATCHET ROTOR DT240 EXP CAMPA 12MM CAMPA 12MM</t>
  </si>
  <si>
    <t>8720574646146</t>
  </si>
  <si>
    <t>DT Swiss hubs / DT240 EXP</t>
  </si>
  <si>
    <t>S0030066000006</t>
  </si>
  <si>
    <t>DT ROAD RATCHET ROTOR DT240 EXP XDR 12MM</t>
  </si>
  <si>
    <t>8720574646153</t>
  </si>
  <si>
    <t>S0030066000007</t>
  </si>
  <si>
    <t>DT ROAD RATCHET ROTOR DT240 EXP SHIMANO 12MM</t>
  </si>
  <si>
    <t>8720574646160</t>
  </si>
  <si>
    <t>S0030066000008</t>
  </si>
  <si>
    <t>DT ROAD RATCHET ROTOR DT350 CAMPA N3W 12MM</t>
  </si>
  <si>
    <t>8720574646177</t>
  </si>
  <si>
    <t>S0030066000009</t>
  </si>
  <si>
    <t>DT ROAD RATCHET ROTOR DT240 EXP CAMPA N3W 12MM</t>
  </si>
  <si>
    <t>8720574649437</t>
  </si>
  <si>
    <t>S0030066000010</t>
  </si>
  <si>
    <t>DT MTB RATCHET ROTOR DT240 EXP MSP</t>
  </si>
  <si>
    <t>8720663232816</t>
  </si>
  <si>
    <t>S0030066000013</t>
  </si>
  <si>
    <t>DT ROAD RATCHET ROTOR DT240 EXP MICROSPLINE 12MM</t>
  </si>
  <si>
    <t>8720663231062</t>
  </si>
  <si>
    <t>S0030066000014</t>
  </si>
  <si>
    <t>DT ROAD RATCHET ROTOR DT350 MICROSPLINE 12MM</t>
  </si>
  <si>
    <t>8720663231079</t>
  </si>
  <si>
    <t>S0030066000100</t>
  </si>
  <si>
    <t>FFWD DISC WHEEL STAR-RATCHET ROTOR SHIMANO</t>
  </si>
  <si>
    <t>8720663231918</t>
  </si>
  <si>
    <t>Disc Ratchets / Falcon Star-Ratchet</t>
  </si>
  <si>
    <t>Falcon Disc (standaard, niet RS)</t>
  </si>
  <si>
    <t>S0030066000101</t>
  </si>
  <si>
    <t>FFWD DISC WHEEL STAR-RATCHET ROTOR XDR</t>
  </si>
  <si>
    <t>8720663231925</t>
  </si>
  <si>
    <t>S0030066000102</t>
  </si>
  <si>
    <t>FFWD DISC WHEEL STAR-RATCHET ROTOR CAMPAGNOLO</t>
  </si>
  <si>
    <t>8720663231932</t>
  </si>
  <si>
    <t>S0030066000200</t>
  </si>
  <si>
    <t>DT SWISS HUBS — EXP, TA EN QR VARIANTEN</t>
  </si>
  <si>
    <t>FFWD DISC WHEEL CERAMICSPEED RATCHET ROTOR SHIMANO</t>
  </si>
  <si>
    <t>DISC RATCHETS — FALCON vs FALCON RS</t>
  </si>
  <si>
    <t>8720663235015</t>
  </si>
  <si>
    <t>Disc Ratchets / Falcon CeramicSpeed</t>
  </si>
  <si>
    <t>Falcon RS Disc (CeramicSpeed lagers zijn het kenmerkende verschil met de standaard Falcon)</t>
  </si>
  <si>
    <t>S0030066000201</t>
  </si>
  <si>
    <t>FFWD DISC WHEEL CERAMICSPEED RATCHET ROTOR SRAM XDR</t>
  </si>
  <si>
    <t>8720663235022</t>
  </si>
  <si>
    <t>DT180 EXP (straight pull disc, ceramic, EXP ratchet)</t>
  </si>
  <si>
    <t>Falcon Disc — standaard (Star-Ratchet)</t>
  </si>
  <si>
    <t>10/11s</t>
  </si>
  <si>
    <t>11/12s</t>
  </si>
  <si>
    <t>DT240 EXP (straight pull disc, EXP ratchet)</t>
  </si>
  <si>
    <t>LEGACY HUBS</t>
  </si>
  <si>
    <t>Falcon RS Disc — CeramicSpeed variant</t>
  </si>
  <si>
    <t>• Verwar 'Star-Ratchet' (Falcon) niet met 'FFWD Ratchet' (N/GAGE/CS2), andere naam maar lijkt op elkaar. Niet uitwisselbaar.</t>
  </si>
  <si>
    <t>• CeramicSpeed lagers zijn een van de kenmerkende verschillen tussen Falcon en Falcon RS. Er is geen Campagnolo CeramicSpeed variant in SAP, alleen Shimano en SRAM XDR.</t>
  </si>
  <si>
    <t>DT240 EXP — MTB variant (OUTLAW, bevestigd)</t>
  </si>
  <si>
    <t>9/10/11s</t>
  </si>
  <si>
    <t>DT MTB — losstaande nummering (OUTLAW, bevestigd)</t>
  </si>
  <si>
    <t>DT240/350 — 142/12 thru-axle (model nog onbekend, zie vraag)</t>
  </si>
  <si>
    <t>• FFWD Hub 2011 Shimano (S0030056000001) is bevestigd voor TYRO rim brake (oudere generatie). De Campagnolo tegenhanger (S0030055000001) is niet los bevestigd voor hetzelfde model.</t>
  </si>
  <si>
    <t>• DT/FFWD Hub 2014 (QR) codes zijn bevestigd als 'oudere modellen', maar Jurre weet niet meer precies welke. Bij twijfel navragen bij Niek of Lieuwe.</t>
  </si>
  <si>
    <t>9/10/11/12s</t>
  </si>
  <si>
    <t>DT240 — 5mm QR (NIET F4R/F6R, model verder onbekend)</t>
  </si>
  <si>
    <t>• QR (5mm) en TA (12/142mm thru-axle) zijn fysiek verschillende bodies, niet uitwisselbaar. Check altijd welke asstandaard de klant heeft voor je bestelt.</t>
  </si>
  <si>
    <t>• Bevestigd: de 5mm QR groep hoort NIET bij F4R/F6R FCC Rim Brake (dat zijn geen DT Swiss naven). Welk model het wel is, is nog niet bekend.</t>
  </si>
  <si>
    <t>• De DT240/350 TA groep (niet-EXP) heeft nog geen bevestigde model-koppeling, zie 'Openstaande vragen' tab.</t>
  </si>
  <si>
    <t>OUTLAW (DT240)</t>
  </si>
  <si>
    <t>DT350</t>
  </si>
  <si>
    <t>OUTLAW (N/GAGE)</t>
  </si>
  <si>
    <t xml:space="preserve">RYOT33/44/55/77, DRIFT PACE/CONTROL, TYRO v3 </t>
  </si>
  <si>
    <t>Past op model</t>
  </si>
  <si>
    <t>3 Pawl legacy hub, mss TYRO Rim Brake?</t>
  </si>
  <si>
    <t>RAW33/44/55/77 (Glossy+Matt), RAW44 TUBULAR, RAW PACE, RAW CONTROL</t>
  </si>
  <si>
    <t xml:space="preserve">Oudere FFWD Wielen  </t>
  </si>
  <si>
    <t>RYOT33/44/55/77, RYOT44 TUBULAR, DRIFT PACE/CONTROL</t>
  </si>
  <si>
    <t>RYOT33/44/55/77, DRIFT PACE/CONTROL</t>
  </si>
  <si>
    <t>Oudere modellen met DT350</t>
  </si>
  <si>
    <t>DT Swiss hubs / DT240</t>
  </si>
  <si>
    <t>FFWD N/LITE hub</t>
  </si>
  <si>
    <t>Standaard ratchet, centerlock disc, 18T</t>
  </si>
  <si>
    <t>TYRO v3</t>
  </si>
  <si>
    <t>Tandwiellen</t>
  </si>
  <si>
    <t>FFWD RATCHET — N/GAGE + N/LITE + CS2 (CERAMICSPEED)</t>
  </si>
  <si>
    <t>Comptabiliteit</t>
  </si>
  <si>
    <t>Oudere FFWD wielen (2010), hebben we eigenlijk niet meer</t>
  </si>
  <si>
    <t>NAAF</t>
  </si>
  <si>
    <t>• DT Onderdelen zijn niet compatibel met FFWD onderdelen en vice versa</t>
  </si>
  <si>
    <t>DT240</t>
  </si>
  <si>
    <t>DT240 (MTB)</t>
  </si>
  <si>
    <t>DT240 EXP (MTB)</t>
  </si>
  <si>
    <t>FFWD N'GAGE &amp; N'LITE</t>
  </si>
  <si>
    <t>DT FFWD 3 PAWL</t>
  </si>
  <si>
    <t>Oude F4 en F6</t>
  </si>
  <si>
    <t>DT240/350 Rim Brake</t>
  </si>
  <si>
    <t xml:space="preserve">RYOT/DRIFT DT240 EXP </t>
  </si>
  <si>
    <t xml:space="preserve">DT240 EXP  </t>
  </si>
  <si>
    <t>• Bij EXP zit er 1 ratchet en veer vast, andere bodies hebben 2 ratchets en veren op elkaar</t>
  </si>
  <si>
    <t xml:space="preserve">DT240 EXP </t>
  </si>
  <si>
    <t>FFWD CeramicSpeed</t>
  </si>
  <si>
    <t>FFWD N'GAGE (MTB)</t>
  </si>
  <si>
    <t>FFWD Disc Ratchet</t>
  </si>
  <si>
    <t>FFWD CeramicSpeed Disc Ratchet</t>
  </si>
  <si>
    <t>FFWD 3-PAWL</t>
  </si>
  <si>
    <t>DT Swiss</t>
  </si>
  <si>
    <t>FFWD (Legacy)</t>
  </si>
  <si>
    <t>Laatste update: 19 augustus 2026</t>
  </si>
  <si>
    <t>LEGEND</t>
  </si>
  <si>
    <t>Oude met DT350 naaf</t>
  </si>
  <si>
    <t>TYRO rim brake en andere oude modellen</t>
  </si>
  <si>
    <t>DT240 Legacy</t>
  </si>
  <si>
    <t>RAW-v1 (44mm) (DT180 EXP uitvoering), oude RAW modellen</t>
  </si>
  <si>
    <t>• CeramicSpeed bodies zijn in principe wel compatibel met FFWD N'GAGE of FFWD N'LITE, maar dit gebeurt niet zo vaak, want dan zitten er keramische lagers in, stuk duurder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</si>
</sst>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b/>
      <sz val="16"/>
      <color rgb="FF1A1A1A"/>
      <name val="Arial"/>
      <family val="2"/>
    </font>
    <font>
      <i/>
      <sz val="9"/>
      <color rgb="FF777777"/>
      <name val="Arial"/>
      <family val="2"/>
    </font>
    <font>
      <b/>
      <sz val="10"/>
      <color rgb="FFFFFFFF"/>
      <name val="Arial"/>
      <family val="2"/>
    </font>
    <font>
      <sz val="10"/>
      <color rgb="FF1A1A1A"/>
      <name val="Arial"/>
      <family val="2"/>
    </font>
    <font>
      <b/>
      <sz val="11"/>
      <color rgb="FFFFFFFF"/>
      <name val="Arial"/>
      <family val="2"/>
    </font>
    <font>
      <sz val="11"/>
      <name val="Calibri"/>
      <family val="2"/>
    </font>
    <font>
      <b/>
      <sz val="10"/>
      <color rgb="FF1A1A1A"/>
      <name val="Arial"/>
      <family val="2"/>
    </font>
    <font>
      <sz val="9"/>
      <color rgb="FF555555"/>
      <name val="Arial"/>
      <family val="2"/>
    </font>
    <font>
      <sz val="10"/>
      <color rgb="FF008000"/>
      <name val="Arial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48862"/>
        <bgColor rgb="FFD48862"/>
      </patternFill>
    </fill>
    <fill>
      <patternFill patternType="solid">
        <fgColor rgb="FF1A1A1A"/>
        <bgColor rgb="FF1A1A1A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DDDDDD"/>
      </left>
      <right style="thin">
        <color rgb="FFDDDDDD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/>
    </xf>
    <xf numFmtId="0" fontId="5" fillId="3" borderId="0" xfId="0" applyFont="1" applyFill="1"/>
    <xf numFmtId="0" fontId="7" fillId="0" borderId="0" xfId="0" applyFont="1"/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8" fillId="0" borderId="0" xfId="0" applyFont="1"/>
    <xf numFmtId="0" fontId="0" fillId="0" borderId="0" xfId="0"/>
    <xf numFmtId="0" fontId="5" fillId="3" borderId="2" xfId="0" applyFont="1" applyFill="1" applyBorder="1"/>
    <xf numFmtId="0" fontId="6" fillId="0" borderId="3" xfId="0" applyFont="1" applyBorder="1"/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19F3E8F7-CAFF-CB46-A718-A55CACB9BA71}">
  <we:reference id="wa200009404" version="1.0.0.8" store="en-US" storeType="OMEX"/>
  <we:alternateReferences>
    <we:reference id="wa200009404" version="1.0.0.8" store="en-US" storeType="OMEX"/>
  </we:alternateReferences>
  <we:properties>
    <we:property name="claude.fileId" value="&quot;5b2131a1-f554-43bc-9392-dbcb79eb774d&quot;"/>
  </we:properties>
  <we:bindings/>
  <we:snapshot xmlns:r="http://schemas.openxmlformats.org/officeDocument/2006/relationships"/>
</we:webextension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91"/>
  <sheetViews>
    <sheetView showGridLines="0" tabSelected="1" zoomScale="120" zoomScaleNormal="120" workbookViewId="0">
      <pane ySplit="4" topLeftCell="A33" activePane="bottomLeft" state="frozen"/>
      <selection pane="bottomLeft" activeCell="A48" sqref="A48:F48"/>
    </sheetView>
  </sheetViews>
  <sheetFormatPr baseColWidth="10" defaultColWidth="14.5" defaultRowHeight="15" customHeight="1" x14ac:dyDescent="0.2"/>
  <cols>
    <col min="1" max="1" width="5" customWidth="1"/>
    <col min="2" max="2" width="18" customWidth="1"/>
    <col min="3" max="3" width="46" customWidth="1"/>
    <col min="4" max="4" width="15" customWidth="1"/>
    <col min="5" max="5" width="26" customWidth="1"/>
    <col min="6" max="6" width="45.33203125" bestFit="1" customWidth="1"/>
    <col min="7" max="7" width="17.83203125" bestFit="1" customWidth="1"/>
    <col min="8" max="8" width="19" bestFit="1" customWidth="1"/>
    <col min="9" max="24" width="8.6640625" customWidth="1"/>
  </cols>
  <sheetData>
    <row r="1" spans="1:7" ht="20" x14ac:dyDescent="0.2">
      <c r="A1" s="1" t="s">
        <v>0</v>
      </c>
    </row>
    <row r="2" spans="1:7" x14ac:dyDescent="0.2">
      <c r="A2" s="2" t="s">
        <v>257</v>
      </c>
    </row>
    <row r="4" spans="1:7" ht="27.75" customHeight="1" x14ac:dyDescent="0.2">
      <c r="A4" s="3" t="s">
        <v>3</v>
      </c>
      <c r="B4" s="3" t="s">
        <v>5</v>
      </c>
      <c r="C4" s="3" t="s">
        <v>8</v>
      </c>
      <c r="D4" s="3" t="s">
        <v>16</v>
      </c>
      <c r="E4" s="3" t="s">
        <v>11</v>
      </c>
      <c r="F4" s="3" t="s">
        <v>222</v>
      </c>
      <c r="G4" s="3" t="s">
        <v>237</v>
      </c>
    </row>
    <row r="5" spans="1:7" ht="30" customHeight="1" x14ac:dyDescent="0.2">
      <c r="A5" s="4">
        <v>1</v>
      </c>
      <c r="B5" s="4" t="s">
        <v>17</v>
      </c>
      <c r="C5" s="5" t="s">
        <v>19</v>
      </c>
      <c r="D5" s="4" t="s">
        <v>21</v>
      </c>
      <c r="E5" s="5" t="s">
        <v>255</v>
      </c>
      <c r="F5" s="5" t="s">
        <v>218</v>
      </c>
      <c r="G5" s="5" t="s">
        <v>241</v>
      </c>
    </row>
    <row r="6" spans="1:7" ht="30" customHeight="1" x14ac:dyDescent="0.2">
      <c r="A6" s="4">
        <v>2</v>
      </c>
      <c r="B6" s="4" t="s">
        <v>25</v>
      </c>
      <c r="C6" s="5" t="s">
        <v>27</v>
      </c>
      <c r="D6" s="4" t="s">
        <v>30</v>
      </c>
      <c r="E6" s="5" t="s">
        <v>255</v>
      </c>
      <c r="F6" s="5" t="s">
        <v>218</v>
      </c>
      <c r="G6" s="5" t="s">
        <v>240</v>
      </c>
    </row>
    <row r="7" spans="1:7" ht="30" customHeight="1" x14ac:dyDescent="0.2">
      <c r="A7" s="4">
        <v>3</v>
      </c>
      <c r="B7" s="4" t="s">
        <v>35</v>
      </c>
      <c r="C7" s="5" t="s">
        <v>36</v>
      </c>
      <c r="D7" s="4" t="s">
        <v>37</v>
      </c>
      <c r="E7" s="5" t="s">
        <v>255</v>
      </c>
      <c r="F7" s="5" t="s">
        <v>228</v>
      </c>
      <c r="G7" s="5" t="s">
        <v>219</v>
      </c>
    </row>
    <row r="8" spans="1:7" ht="30" customHeight="1" x14ac:dyDescent="0.2">
      <c r="A8" s="15">
        <v>6</v>
      </c>
      <c r="B8" s="15" t="s">
        <v>62</v>
      </c>
      <c r="C8" s="16" t="s">
        <v>64</v>
      </c>
      <c r="D8" s="15" t="s">
        <v>66</v>
      </c>
      <c r="E8" s="16" t="s">
        <v>256</v>
      </c>
      <c r="F8" s="16" t="s">
        <v>236</v>
      </c>
      <c r="G8" s="5" t="s">
        <v>254</v>
      </c>
    </row>
    <row r="9" spans="1:7" ht="30" customHeight="1" x14ac:dyDescent="0.2">
      <c r="A9" s="4">
        <v>7</v>
      </c>
      <c r="B9" s="4" t="s">
        <v>73</v>
      </c>
      <c r="C9" s="5" t="s">
        <v>74</v>
      </c>
      <c r="D9" s="4" t="s">
        <v>75</v>
      </c>
      <c r="E9" s="16" t="s">
        <v>256</v>
      </c>
      <c r="F9" s="5" t="s">
        <v>223</v>
      </c>
      <c r="G9" s="5" t="s">
        <v>254</v>
      </c>
    </row>
    <row r="10" spans="1:7" ht="30" customHeight="1" x14ac:dyDescent="0.2">
      <c r="A10" s="4">
        <v>8</v>
      </c>
      <c r="B10" s="4" t="s">
        <v>42</v>
      </c>
      <c r="C10" s="5" t="s">
        <v>43</v>
      </c>
      <c r="D10" s="4" t="s">
        <v>49</v>
      </c>
      <c r="E10" s="5" t="s">
        <v>26</v>
      </c>
      <c r="F10" s="5" t="s">
        <v>23</v>
      </c>
      <c r="G10" s="5" t="s">
        <v>242</v>
      </c>
    </row>
    <row r="11" spans="1:7" ht="30" customHeight="1" x14ac:dyDescent="0.2">
      <c r="A11" s="4">
        <v>9</v>
      </c>
      <c r="B11" s="4" t="s">
        <v>52</v>
      </c>
      <c r="C11" s="5" t="s">
        <v>54</v>
      </c>
      <c r="D11" s="4" t="s">
        <v>58</v>
      </c>
      <c r="E11" s="5" t="s">
        <v>26</v>
      </c>
      <c r="F11" s="5" t="s">
        <v>221</v>
      </c>
      <c r="G11" s="5" t="s">
        <v>242</v>
      </c>
    </row>
    <row r="12" spans="1:7" ht="30" customHeight="1" x14ac:dyDescent="0.2">
      <c r="A12" s="4">
        <v>10</v>
      </c>
      <c r="B12" s="4" t="s">
        <v>29</v>
      </c>
      <c r="C12" s="5" t="s">
        <v>32</v>
      </c>
      <c r="D12" s="4" t="s">
        <v>38</v>
      </c>
      <c r="E12" s="5" t="s">
        <v>26</v>
      </c>
      <c r="F12" s="5" t="s">
        <v>23</v>
      </c>
      <c r="G12" s="5" t="s">
        <v>242</v>
      </c>
    </row>
    <row r="13" spans="1:7" ht="30" customHeight="1" x14ac:dyDescent="0.2">
      <c r="A13" s="4">
        <v>11</v>
      </c>
      <c r="B13" s="4" t="s">
        <v>63</v>
      </c>
      <c r="C13" s="5" t="s">
        <v>65</v>
      </c>
      <c r="D13" s="4" t="s">
        <v>72</v>
      </c>
      <c r="E13" s="5" t="s">
        <v>26</v>
      </c>
      <c r="F13" s="5" t="s">
        <v>221</v>
      </c>
      <c r="G13" s="5" t="s">
        <v>242</v>
      </c>
    </row>
    <row r="14" spans="1:7" ht="30" customHeight="1" x14ac:dyDescent="0.2">
      <c r="A14" s="4">
        <v>12</v>
      </c>
      <c r="B14" s="4" t="s">
        <v>86</v>
      </c>
      <c r="C14" s="5" t="s">
        <v>88</v>
      </c>
      <c r="D14" s="4" t="s">
        <v>89</v>
      </c>
      <c r="E14" s="5" t="s">
        <v>26</v>
      </c>
      <c r="F14" s="5" t="s">
        <v>220</v>
      </c>
      <c r="G14" s="5" t="s">
        <v>251</v>
      </c>
    </row>
    <row r="15" spans="1:7" ht="30" customHeight="1" x14ac:dyDescent="0.2">
      <c r="A15" s="4">
        <v>13</v>
      </c>
      <c r="B15" s="4" t="s">
        <v>71</v>
      </c>
      <c r="C15" s="5" t="s">
        <v>92</v>
      </c>
      <c r="D15" s="4" t="s">
        <v>93</v>
      </c>
      <c r="E15" s="5" t="s">
        <v>26</v>
      </c>
      <c r="F15" s="5" t="s">
        <v>221</v>
      </c>
      <c r="G15" s="5" t="s">
        <v>242</v>
      </c>
    </row>
    <row r="16" spans="1:7" ht="30" customHeight="1" x14ac:dyDescent="0.2">
      <c r="A16" s="4">
        <v>14</v>
      </c>
      <c r="B16" s="4" t="s">
        <v>98</v>
      </c>
      <c r="C16" s="5" t="s">
        <v>99</v>
      </c>
      <c r="D16" s="4" t="s">
        <v>100</v>
      </c>
      <c r="E16" s="5" t="s">
        <v>26</v>
      </c>
      <c r="F16" s="5" t="s">
        <v>220</v>
      </c>
      <c r="G16" s="5" t="s">
        <v>251</v>
      </c>
    </row>
    <row r="17" spans="1:7" ht="30" customHeight="1" x14ac:dyDescent="0.2">
      <c r="A17" s="4">
        <v>15</v>
      </c>
      <c r="B17" s="4" t="s">
        <v>102</v>
      </c>
      <c r="C17" s="5" t="s">
        <v>103</v>
      </c>
      <c r="D17" s="4" t="s">
        <v>105</v>
      </c>
      <c r="E17" s="5" t="s">
        <v>26</v>
      </c>
      <c r="F17" s="5" t="s">
        <v>224</v>
      </c>
      <c r="G17" s="5" t="s">
        <v>250</v>
      </c>
    </row>
    <row r="18" spans="1:7" ht="30" customHeight="1" x14ac:dyDescent="0.2">
      <c r="A18" s="4">
        <v>16</v>
      </c>
      <c r="B18" s="4" t="s">
        <v>106</v>
      </c>
      <c r="C18" s="5" t="s">
        <v>107</v>
      </c>
      <c r="D18" s="4" t="s">
        <v>108</v>
      </c>
      <c r="E18" s="5" t="s">
        <v>26</v>
      </c>
      <c r="F18" s="5" t="s">
        <v>224</v>
      </c>
      <c r="G18" s="5" t="s">
        <v>250</v>
      </c>
    </row>
    <row r="19" spans="1:7" ht="30" customHeight="1" x14ac:dyDescent="0.2">
      <c r="A19" s="4">
        <v>17</v>
      </c>
      <c r="B19" s="4" t="s">
        <v>110</v>
      </c>
      <c r="C19" s="5" t="s">
        <v>111</v>
      </c>
      <c r="D19" s="4" t="s">
        <v>112</v>
      </c>
      <c r="E19" s="5" t="s">
        <v>26</v>
      </c>
      <c r="F19" s="5" t="s">
        <v>224</v>
      </c>
      <c r="G19" s="5" t="s">
        <v>250</v>
      </c>
    </row>
    <row r="20" spans="1:7" ht="30" customHeight="1" x14ac:dyDescent="0.2">
      <c r="A20" s="4">
        <v>18</v>
      </c>
      <c r="B20" s="4" t="s">
        <v>113</v>
      </c>
      <c r="C20" s="5" t="s">
        <v>114</v>
      </c>
      <c r="D20" s="4" t="s">
        <v>115</v>
      </c>
      <c r="E20" s="5" t="s">
        <v>26</v>
      </c>
      <c r="F20" s="5" t="s">
        <v>224</v>
      </c>
      <c r="G20" s="5" t="s">
        <v>250</v>
      </c>
    </row>
    <row r="21" spans="1:7" ht="30" customHeight="1" x14ac:dyDescent="0.2">
      <c r="A21" s="4">
        <v>19</v>
      </c>
      <c r="B21" s="4" t="s">
        <v>60</v>
      </c>
      <c r="C21" s="5" t="s">
        <v>116</v>
      </c>
      <c r="D21" s="4" t="s">
        <v>117</v>
      </c>
      <c r="E21" s="5" t="s">
        <v>26</v>
      </c>
      <c r="F21" s="5" t="s">
        <v>224</v>
      </c>
      <c r="G21" s="5" t="s">
        <v>250</v>
      </c>
    </row>
    <row r="22" spans="1:7" ht="30" customHeight="1" x14ac:dyDescent="0.2">
      <c r="A22" s="4">
        <v>20</v>
      </c>
      <c r="B22" s="4" t="s">
        <v>119</v>
      </c>
      <c r="C22" s="5" t="s">
        <v>120</v>
      </c>
      <c r="D22" s="4" t="s">
        <v>121</v>
      </c>
      <c r="E22" s="5" t="s">
        <v>122</v>
      </c>
      <c r="F22" s="5" t="s">
        <v>225</v>
      </c>
      <c r="G22" s="5" t="s">
        <v>243</v>
      </c>
    </row>
    <row r="23" spans="1:7" ht="30" customHeight="1" x14ac:dyDescent="0.2">
      <c r="A23" s="4">
        <v>21</v>
      </c>
      <c r="B23" s="4" t="s">
        <v>123</v>
      </c>
      <c r="C23" s="5" t="s">
        <v>124</v>
      </c>
      <c r="D23" s="4" t="s">
        <v>125</v>
      </c>
      <c r="E23" s="5" t="s">
        <v>122</v>
      </c>
      <c r="F23" s="5" t="s">
        <v>225</v>
      </c>
      <c r="G23" s="5" t="s">
        <v>243</v>
      </c>
    </row>
    <row r="24" spans="1:7" ht="30" customHeight="1" x14ac:dyDescent="0.2">
      <c r="A24" s="4">
        <v>23</v>
      </c>
      <c r="B24" s="4" t="s">
        <v>127</v>
      </c>
      <c r="C24" s="5" t="s">
        <v>128</v>
      </c>
      <c r="D24" s="4" t="s">
        <v>129</v>
      </c>
      <c r="E24" s="5" t="s">
        <v>126</v>
      </c>
      <c r="F24" s="5" t="s">
        <v>244</v>
      </c>
      <c r="G24" s="5" t="s">
        <v>245</v>
      </c>
    </row>
    <row r="25" spans="1:7" ht="30" customHeight="1" x14ac:dyDescent="0.2">
      <c r="A25" s="4">
        <v>24</v>
      </c>
      <c r="B25" s="4" t="s">
        <v>130</v>
      </c>
      <c r="C25" s="5" t="s">
        <v>131</v>
      </c>
      <c r="D25" s="4" t="s">
        <v>132</v>
      </c>
      <c r="E25" s="5" t="s">
        <v>229</v>
      </c>
      <c r="F25" s="5" t="s">
        <v>227</v>
      </c>
      <c r="G25" s="5" t="s">
        <v>239</v>
      </c>
    </row>
    <row r="26" spans="1:7" ht="30" customHeight="1" x14ac:dyDescent="0.2">
      <c r="A26" s="4">
        <v>26</v>
      </c>
      <c r="B26" s="4" t="s">
        <v>133</v>
      </c>
      <c r="C26" s="5" t="s">
        <v>134</v>
      </c>
      <c r="D26" s="4" t="s">
        <v>135</v>
      </c>
      <c r="E26" s="5" t="s">
        <v>219</v>
      </c>
      <c r="F26" s="5" t="s">
        <v>228</v>
      </c>
      <c r="G26" s="5" t="s">
        <v>219</v>
      </c>
    </row>
    <row r="27" spans="1:7" ht="30" customHeight="1" x14ac:dyDescent="0.2">
      <c r="A27" s="4">
        <v>27</v>
      </c>
      <c r="B27" s="4" t="s">
        <v>136</v>
      </c>
      <c r="C27" s="5" t="s">
        <v>137</v>
      </c>
      <c r="D27" s="4" t="s">
        <v>139</v>
      </c>
      <c r="E27" s="5" t="s">
        <v>126</v>
      </c>
      <c r="F27" s="5" t="s">
        <v>141</v>
      </c>
      <c r="G27" s="5" t="s">
        <v>239</v>
      </c>
    </row>
    <row r="28" spans="1:7" ht="30" customHeight="1" x14ac:dyDescent="0.2">
      <c r="A28" s="4">
        <v>28</v>
      </c>
      <c r="B28" s="4" t="s">
        <v>142</v>
      </c>
      <c r="C28" s="5" t="s">
        <v>143</v>
      </c>
      <c r="D28" s="4" t="s">
        <v>144</v>
      </c>
      <c r="E28" s="5" t="s">
        <v>145</v>
      </c>
      <c r="F28" s="5" t="s">
        <v>262</v>
      </c>
      <c r="G28" s="5" t="s">
        <v>59</v>
      </c>
    </row>
    <row r="29" spans="1:7" ht="30" customHeight="1" x14ac:dyDescent="0.2">
      <c r="A29" s="4">
        <v>29</v>
      </c>
      <c r="B29" s="4" t="s">
        <v>146</v>
      </c>
      <c r="C29" s="5" t="s">
        <v>147</v>
      </c>
      <c r="D29" s="4" t="s">
        <v>148</v>
      </c>
      <c r="E29" s="5" t="s">
        <v>145</v>
      </c>
      <c r="F29" s="5" t="s">
        <v>262</v>
      </c>
      <c r="G29" s="5" t="s">
        <v>59</v>
      </c>
    </row>
    <row r="30" spans="1:7" ht="30" customHeight="1" x14ac:dyDescent="0.2">
      <c r="A30" s="4">
        <v>30</v>
      </c>
      <c r="B30" s="4" t="s">
        <v>149</v>
      </c>
      <c r="C30" s="5" t="s">
        <v>150</v>
      </c>
      <c r="D30" s="4" t="s">
        <v>151</v>
      </c>
      <c r="E30" s="5" t="s">
        <v>145</v>
      </c>
      <c r="F30" s="5" t="s">
        <v>262</v>
      </c>
      <c r="G30" s="5" t="s">
        <v>59</v>
      </c>
    </row>
    <row r="31" spans="1:7" ht="30" customHeight="1" x14ac:dyDescent="0.2">
      <c r="A31" s="4">
        <v>31</v>
      </c>
      <c r="B31" s="4" t="s">
        <v>152</v>
      </c>
      <c r="C31" s="5" t="s">
        <v>153</v>
      </c>
      <c r="D31" s="4" t="s">
        <v>154</v>
      </c>
      <c r="E31" s="5" t="s">
        <v>155</v>
      </c>
      <c r="F31" s="5" t="s">
        <v>246</v>
      </c>
      <c r="G31" s="5" t="s">
        <v>247</v>
      </c>
    </row>
    <row r="32" spans="1:7" ht="30" customHeight="1" x14ac:dyDescent="0.2">
      <c r="A32" s="4">
        <v>32</v>
      </c>
      <c r="B32" s="4" t="s">
        <v>156</v>
      </c>
      <c r="C32" s="5" t="s">
        <v>157</v>
      </c>
      <c r="D32" s="4" t="s">
        <v>158</v>
      </c>
      <c r="E32" s="5" t="s">
        <v>155</v>
      </c>
      <c r="F32" s="5" t="s">
        <v>226</v>
      </c>
      <c r="G32" s="5" t="s">
        <v>247</v>
      </c>
    </row>
    <row r="33" spans="1:7" ht="30" customHeight="1" x14ac:dyDescent="0.2">
      <c r="A33" s="4">
        <v>33</v>
      </c>
      <c r="B33" s="4" t="s">
        <v>159</v>
      </c>
      <c r="C33" s="5" t="s">
        <v>160</v>
      </c>
      <c r="D33" s="4" t="s">
        <v>161</v>
      </c>
      <c r="E33" s="5" t="s">
        <v>155</v>
      </c>
      <c r="F33" s="5" t="s">
        <v>226</v>
      </c>
      <c r="G33" s="5" t="s">
        <v>247</v>
      </c>
    </row>
    <row r="34" spans="1:7" ht="30" customHeight="1" x14ac:dyDescent="0.2">
      <c r="A34" s="4">
        <v>34</v>
      </c>
      <c r="B34" s="4" t="s">
        <v>162</v>
      </c>
      <c r="C34" s="5" t="s">
        <v>163</v>
      </c>
      <c r="D34" s="4" t="s">
        <v>164</v>
      </c>
      <c r="E34" s="5" t="s">
        <v>40</v>
      </c>
      <c r="F34" s="5" t="s">
        <v>259</v>
      </c>
      <c r="G34" s="5" t="s">
        <v>219</v>
      </c>
    </row>
    <row r="35" spans="1:7" ht="30" customHeight="1" x14ac:dyDescent="0.2">
      <c r="A35" s="4">
        <v>35</v>
      </c>
      <c r="B35" s="4" t="s">
        <v>165</v>
      </c>
      <c r="C35" s="5" t="s">
        <v>166</v>
      </c>
      <c r="D35" s="4" t="s">
        <v>167</v>
      </c>
      <c r="E35" s="5" t="s">
        <v>155</v>
      </c>
      <c r="F35" s="5" t="s">
        <v>227</v>
      </c>
      <c r="G35" s="5" t="s">
        <v>247</v>
      </c>
    </row>
    <row r="36" spans="1:7" ht="30" customHeight="1" x14ac:dyDescent="0.2">
      <c r="A36" s="4">
        <v>36</v>
      </c>
      <c r="B36" s="4" t="s">
        <v>168</v>
      </c>
      <c r="C36" s="5" t="s">
        <v>169</v>
      </c>
      <c r="D36" s="4" t="s">
        <v>170</v>
      </c>
      <c r="E36" s="5" t="s">
        <v>22</v>
      </c>
      <c r="F36" s="5" t="s">
        <v>218</v>
      </c>
      <c r="G36" s="5" t="s">
        <v>241</v>
      </c>
    </row>
    <row r="37" spans="1:7" ht="30" customHeight="1" x14ac:dyDescent="0.2">
      <c r="A37" s="4">
        <v>38</v>
      </c>
      <c r="B37" s="4" t="s">
        <v>171</v>
      </c>
      <c r="C37" s="5" t="s">
        <v>172</v>
      </c>
      <c r="D37" s="4" t="s">
        <v>173</v>
      </c>
      <c r="E37" s="5" t="s">
        <v>155</v>
      </c>
      <c r="F37" s="5" t="s">
        <v>227</v>
      </c>
      <c r="G37" s="5" t="s">
        <v>249</v>
      </c>
    </row>
    <row r="38" spans="1:7" ht="30" customHeight="1" x14ac:dyDescent="0.2">
      <c r="A38" s="4">
        <v>39</v>
      </c>
      <c r="B38" s="4" t="s">
        <v>174</v>
      </c>
      <c r="C38" s="5" t="s">
        <v>175</v>
      </c>
      <c r="D38" s="4" t="s">
        <v>176</v>
      </c>
      <c r="E38" s="5" t="s">
        <v>40</v>
      </c>
      <c r="F38" s="5" t="s">
        <v>228</v>
      </c>
      <c r="G38" s="5" t="s">
        <v>219</v>
      </c>
    </row>
    <row r="39" spans="1:7" ht="30" customHeight="1" x14ac:dyDescent="0.2">
      <c r="A39" s="4">
        <v>40</v>
      </c>
      <c r="B39" s="4" t="s">
        <v>177</v>
      </c>
      <c r="C39" s="5" t="s">
        <v>178</v>
      </c>
      <c r="D39" s="4" t="s">
        <v>179</v>
      </c>
      <c r="E39" s="5" t="s">
        <v>180</v>
      </c>
      <c r="F39" s="5" t="s">
        <v>181</v>
      </c>
      <c r="G39" s="5" t="s">
        <v>252</v>
      </c>
    </row>
    <row r="40" spans="1:7" ht="30" customHeight="1" x14ac:dyDescent="0.2">
      <c r="A40" s="4">
        <v>41</v>
      </c>
      <c r="B40" s="4" t="s">
        <v>182</v>
      </c>
      <c r="C40" s="5" t="s">
        <v>183</v>
      </c>
      <c r="D40" s="4" t="s">
        <v>184</v>
      </c>
      <c r="E40" s="5" t="s">
        <v>180</v>
      </c>
      <c r="F40" s="5" t="s">
        <v>181</v>
      </c>
      <c r="G40" s="5" t="s">
        <v>252</v>
      </c>
    </row>
    <row r="41" spans="1:7" ht="30" customHeight="1" x14ac:dyDescent="0.2">
      <c r="A41" s="4">
        <v>42</v>
      </c>
      <c r="B41" s="4" t="s">
        <v>185</v>
      </c>
      <c r="C41" s="5" t="s">
        <v>186</v>
      </c>
      <c r="D41" s="4" t="s">
        <v>187</v>
      </c>
      <c r="E41" s="5" t="s">
        <v>180</v>
      </c>
      <c r="F41" s="5" t="s">
        <v>181</v>
      </c>
      <c r="G41" s="5" t="s">
        <v>252</v>
      </c>
    </row>
    <row r="42" spans="1:7" ht="30" customHeight="1" x14ac:dyDescent="0.2">
      <c r="A42" s="4">
        <v>43</v>
      </c>
      <c r="B42" s="4" t="s">
        <v>188</v>
      </c>
      <c r="C42" s="5" t="s">
        <v>190</v>
      </c>
      <c r="D42" s="4" t="s">
        <v>192</v>
      </c>
      <c r="E42" s="5" t="s">
        <v>193</v>
      </c>
      <c r="F42" s="5" t="s">
        <v>194</v>
      </c>
      <c r="G42" s="5" t="s">
        <v>253</v>
      </c>
    </row>
    <row r="43" spans="1:7" ht="30" customHeight="1" x14ac:dyDescent="0.2">
      <c r="A43" s="4">
        <v>44</v>
      </c>
      <c r="B43" s="4" t="s">
        <v>195</v>
      </c>
      <c r="C43" s="5" t="s">
        <v>196</v>
      </c>
      <c r="D43" s="4" t="s">
        <v>197</v>
      </c>
      <c r="E43" s="5" t="s">
        <v>193</v>
      </c>
      <c r="F43" s="5" t="s">
        <v>194</v>
      </c>
      <c r="G43" s="5" t="s">
        <v>253</v>
      </c>
    </row>
    <row r="44" spans="1:7" ht="15.75" customHeight="1" x14ac:dyDescent="0.2"/>
    <row r="45" spans="1:7" ht="15.75" customHeight="1" x14ac:dyDescent="0.2">
      <c r="A45" s="8" t="s">
        <v>258</v>
      </c>
    </row>
    <row r="46" spans="1:7" ht="25.5" customHeight="1" x14ac:dyDescent="0.2">
      <c r="A46" s="11" t="s">
        <v>238</v>
      </c>
      <c r="B46" s="12"/>
      <c r="C46" s="12"/>
      <c r="D46" s="12"/>
      <c r="E46" s="12"/>
      <c r="F46" s="12"/>
    </row>
    <row r="47" spans="1:7" ht="25.5" customHeight="1" x14ac:dyDescent="0.2">
      <c r="A47" s="11" t="s">
        <v>263</v>
      </c>
      <c r="B47" s="12"/>
      <c r="C47" s="12"/>
      <c r="D47" s="12"/>
      <c r="E47" s="12"/>
      <c r="F47" s="12"/>
    </row>
    <row r="48" spans="1:7" ht="25.5" customHeight="1" x14ac:dyDescent="0.2">
      <c r="A48" s="11" t="s">
        <v>248</v>
      </c>
      <c r="B48" s="12"/>
      <c r="C48" s="12"/>
      <c r="D48" s="12"/>
      <c r="E48" s="12"/>
      <c r="F48" s="12"/>
    </row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autoFilter ref="A4:G4" xr:uid="{00000000-0001-0000-0100-000000000000}"/>
  <mergeCells count="3">
    <mergeCell ref="A46:F46"/>
    <mergeCell ref="A47:F47"/>
    <mergeCell ref="A48:F48"/>
  </mergeCells>
  <pageMargins left="0.75" right="0.75" top="1" bottom="1" header="0" footer="0"/>
  <pageSetup orientation="landscape"/>
  <ignoredErrors>
    <ignoredError sqref="D5:D7 D8:D23 D24:D25 D26:D36 D37:D4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00"/>
  <sheetViews>
    <sheetView showGridLines="0" workbookViewId="0">
      <pane ySplit="5" topLeftCell="A7" activePane="bottomLeft" state="frozen"/>
      <selection pane="bottomLeft" activeCell="F23" sqref="F23"/>
    </sheetView>
  </sheetViews>
  <sheetFormatPr baseColWidth="10" defaultColWidth="14.5" defaultRowHeight="15" customHeight="1" x14ac:dyDescent="0.2"/>
  <cols>
    <col min="1" max="1" width="28" customWidth="1"/>
    <col min="2" max="2" width="34" customWidth="1"/>
    <col min="3" max="3" width="48" customWidth="1"/>
    <col min="4" max="4" width="15" customWidth="1"/>
    <col min="5" max="5" width="16" customWidth="1"/>
    <col min="6" max="25" width="8.6640625" customWidth="1"/>
  </cols>
  <sheetData>
    <row r="1" spans="1:5" ht="20" x14ac:dyDescent="0.2">
      <c r="A1" s="1" t="s">
        <v>1</v>
      </c>
    </row>
    <row r="2" spans="1:5" x14ac:dyDescent="0.2">
      <c r="A2" s="2" t="s">
        <v>2</v>
      </c>
    </row>
    <row r="3" spans="1:5" x14ac:dyDescent="0.2">
      <c r="A3" s="2" t="s">
        <v>257</v>
      </c>
    </row>
    <row r="5" spans="1:5" ht="27.75" customHeight="1" x14ac:dyDescent="0.2">
      <c r="A5" s="3" t="s">
        <v>4</v>
      </c>
      <c r="B5" s="3" t="s">
        <v>7</v>
      </c>
      <c r="C5" s="3" t="s">
        <v>9</v>
      </c>
      <c r="D5" s="3" t="s">
        <v>10</v>
      </c>
      <c r="E5" s="3" t="s">
        <v>13</v>
      </c>
    </row>
    <row r="6" spans="1:5" ht="27.75" customHeight="1" x14ac:dyDescent="0.2">
      <c r="A6" s="4" t="s">
        <v>230</v>
      </c>
      <c r="B6" s="5" t="s">
        <v>231</v>
      </c>
      <c r="C6" s="5" t="s">
        <v>232</v>
      </c>
      <c r="D6" s="4">
        <v>5</v>
      </c>
      <c r="E6" s="4" t="s">
        <v>26</v>
      </c>
    </row>
    <row r="7" spans="1:5" ht="31.5" customHeight="1" x14ac:dyDescent="0.2">
      <c r="A7" s="4" t="s">
        <v>15</v>
      </c>
      <c r="B7" s="5" t="s">
        <v>18</v>
      </c>
      <c r="C7" s="5" t="s">
        <v>226</v>
      </c>
      <c r="D7" s="4">
        <v>6</v>
      </c>
      <c r="E7" s="4" t="s">
        <v>26</v>
      </c>
    </row>
    <row r="8" spans="1:5" ht="31.5" customHeight="1" x14ac:dyDescent="0.2">
      <c r="A8" s="4" t="s">
        <v>28</v>
      </c>
      <c r="B8" s="5" t="s">
        <v>31</v>
      </c>
      <c r="C8" s="5" t="s">
        <v>24</v>
      </c>
      <c r="D8" s="4">
        <v>2</v>
      </c>
      <c r="E8" s="4" t="s">
        <v>26</v>
      </c>
    </row>
    <row r="9" spans="1:5" ht="31.5" customHeight="1" x14ac:dyDescent="0.2">
      <c r="A9" s="4" t="s">
        <v>39</v>
      </c>
      <c r="B9" s="5" t="s">
        <v>41</v>
      </c>
      <c r="C9" s="5" t="s">
        <v>224</v>
      </c>
      <c r="D9" s="4">
        <v>5</v>
      </c>
      <c r="E9" s="4" t="s">
        <v>26</v>
      </c>
    </row>
    <row r="10" spans="1:5" ht="31.5" customHeight="1" x14ac:dyDescent="0.2">
      <c r="A10" s="4" t="s">
        <v>44</v>
      </c>
      <c r="B10" s="5" t="s">
        <v>46</v>
      </c>
      <c r="C10" s="5" t="s">
        <v>48</v>
      </c>
      <c r="D10" s="4">
        <v>3</v>
      </c>
      <c r="E10" s="4" t="s">
        <v>50</v>
      </c>
    </row>
    <row r="11" spans="1:5" ht="31.5" customHeight="1" x14ac:dyDescent="0.2">
      <c r="A11" s="4" t="s">
        <v>51</v>
      </c>
      <c r="B11" s="5" t="s">
        <v>53</v>
      </c>
      <c r="C11" s="5" t="s">
        <v>55</v>
      </c>
      <c r="D11" s="4">
        <v>2</v>
      </c>
      <c r="E11" s="4" t="s">
        <v>50</v>
      </c>
    </row>
    <row r="12" spans="1:5" ht="31.5" customHeight="1" x14ac:dyDescent="0.2">
      <c r="A12" s="4" t="s">
        <v>59</v>
      </c>
      <c r="B12" s="5" t="s">
        <v>61</v>
      </c>
      <c r="C12" s="5" t="s">
        <v>262</v>
      </c>
      <c r="D12" s="4">
        <v>4</v>
      </c>
      <c r="E12" s="4" t="s">
        <v>68</v>
      </c>
    </row>
    <row r="13" spans="1:5" ht="31.5" customHeight="1" x14ac:dyDescent="0.2">
      <c r="A13" s="4" t="s">
        <v>70</v>
      </c>
      <c r="B13" s="5" t="s">
        <v>76</v>
      </c>
      <c r="C13" s="5" t="s">
        <v>78</v>
      </c>
      <c r="D13" s="4">
        <v>5</v>
      </c>
      <c r="E13" s="4" t="s">
        <v>68</v>
      </c>
    </row>
    <row r="14" spans="1:5" ht="31.5" customHeight="1" x14ac:dyDescent="0.2">
      <c r="A14" s="4" t="s">
        <v>79</v>
      </c>
      <c r="B14" s="5" t="s">
        <v>80</v>
      </c>
      <c r="C14" s="5" t="s">
        <v>24</v>
      </c>
      <c r="D14" s="4">
        <v>4</v>
      </c>
      <c r="E14" s="4" t="s">
        <v>68</v>
      </c>
    </row>
    <row r="15" spans="1:5" ht="31.5" customHeight="1" x14ac:dyDescent="0.2">
      <c r="A15" s="4" t="s">
        <v>81</v>
      </c>
      <c r="B15" s="5" t="s">
        <v>82</v>
      </c>
      <c r="C15" s="5" t="s">
        <v>78</v>
      </c>
      <c r="D15" s="4">
        <v>5</v>
      </c>
      <c r="E15" s="4" t="s">
        <v>68</v>
      </c>
    </row>
    <row r="16" spans="1:5" ht="31.5" customHeight="1" x14ac:dyDescent="0.2">
      <c r="A16" s="4" t="s">
        <v>83</v>
      </c>
      <c r="B16" s="17" t="s">
        <v>261</v>
      </c>
      <c r="C16" s="5" t="s">
        <v>84</v>
      </c>
      <c r="D16" s="4">
        <v>3</v>
      </c>
      <c r="E16" s="4" t="s">
        <v>68</v>
      </c>
    </row>
    <row r="17" spans="1:5" ht="31.5" customHeight="1" x14ac:dyDescent="0.2">
      <c r="A17" s="4" t="s">
        <v>85</v>
      </c>
      <c r="B17" s="5" t="s">
        <v>254</v>
      </c>
      <c r="C17" s="5" t="s">
        <v>87</v>
      </c>
      <c r="D17" s="4">
        <v>2</v>
      </c>
      <c r="E17" s="4" t="s">
        <v>90</v>
      </c>
    </row>
    <row r="18" spans="1:5" ht="31.5" customHeight="1" x14ac:dyDescent="0.2">
      <c r="A18" s="4" t="s">
        <v>91</v>
      </c>
      <c r="B18" s="5" t="s">
        <v>254</v>
      </c>
      <c r="C18" s="5" t="s">
        <v>260</v>
      </c>
      <c r="D18" s="4">
        <v>2</v>
      </c>
      <c r="E18" s="4" t="s">
        <v>90</v>
      </c>
    </row>
    <row r="19" spans="1:5" ht="31.5" customHeight="1" x14ac:dyDescent="0.2">
      <c r="A19" s="4" t="s">
        <v>94</v>
      </c>
      <c r="B19" s="5" t="s">
        <v>243</v>
      </c>
      <c r="C19" s="5" t="s">
        <v>97</v>
      </c>
      <c r="D19" s="4">
        <v>2</v>
      </c>
      <c r="E19" s="4" t="s">
        <v>90</v>
      </c>
    </row>
    <row r="21" spans="1:5" ht="15.75" customHeight="1" x14ac:dyDescent="0.2">
      <c r="A21" s="8"/>
    </row>
    <row r="22" spans="1:5" ht="25.5" customHeight="1" x14ac:dyDescent="0.2">
      <c r="A22" s="11"/>
      <c r="B22" s="12"/>
      <c r="C22" s="12"/>
      <c r="D22" s="12"/>
      <c r="E22" s="12"/>
    </row>
    <row r="23" spans="1:5" ht="25.5" customHeight="1" x14ac:dyDescent="0.2">
      <c r="A23" s="11"/>
      <c r="B23" s="12"/>
      <c r="C23" s="12"/>
      <c r="D23" s="12"/>
      <c r="E23" s="12"/>
    </row>
    <row r="24" spans="1:5" ht="25.5" customHeight="1" x14ac:dyDescent="0.2">
      <c r="A24" s="11"/>
      <c r="B24" s="12"/>
      <c r="C24" s="12"/>
      <c r="D24" s="12"/>
      <c r="E24" s="12"/>
    </row>
    <row r="25" spans="1:5" ht="15.75" customHeight="1" x14ac:dyDescent="0.2"/>
    <row r="26" spans="1:5" ht="15.75" customHeight="1" x14ac:dyDescent="0.2"/>
    <row r="27" spans="1:5" ht="15.75" customHeight="1" x14ac:dyDescent="0.2"/>
    <row r="28" spans="1:5" ht="15.75" customHeight="1" x14ac:dyDescent="0.2"/>
    <row r="29" spans="1:5" ht="15.75" customHeight="1" x14ac:dyDescent="0.2"/>
    <row r="30" spans="1:5" ht="15.75" customHeight="1" x14ac:dyDescent="0.2"/>
    <row r="31" spans="1:5" ht="15.75" customHeight="1" x14ac:dyDescent="0.2"/>
    <row r="32" spans="1:5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3">
    <mergeCell ref="A22:E22"/>
    <mergeCell ref="A23:E23"/>
    <mergeCell ref="A24:E24"/>
  </mergeCells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03"/>
  <sheetViews>
    <sheetView showGridLines="0" workbookViewId="0">
      <pane ySplit="4" topLeftCell="A5" activePane="bottomLeft" state="frozen"/>
      <selection pane="bottomLeft" activeCell="A3" sqref="A3"/>
    </sheetView>
  </sheetViews>
  <sheetFormatPr baseColWidth="10" defaultColWidth="14.5" defaultRowHeight="15" customHeight="1" x14ac:dyDescent="0.2"/>
  <cols>
    <col min="1" max="1" width="16" customWidth="1"/>
    <col min="2" max="2" width="46" customWidth="1"/>
    <col min="3" max="3" width="20" customWidth="1"/>
    <col min="4" max="4" width="16" customWidth="1"/>
    <col min="5" max="6" width="15" customWidth="1"/>
    <col min="7" max="7" width="94.83203125" customWidth="1"/>
    <col min="8" max="24" width="8.6640625" customWidth="1"/>
  </cols>
  <sheetData>
    <row r="1" spans="1:7" ht="20" x14ac:dyDescent="0.2">
      <c r="A1" s="1" t="s">
        <v>234</v>
      </c>
    </row>
    <row r="2" spans="1:7" x14ac:dyDescent="0.2">
      <c r="A2" s="2" t="s">
        <v>257</v>
      </c>
    </row>
    <row r="4" spans="1:7" ht="27.75" customHeight="1" x14ac:dyDescent="0.2">
      <c r="A4" s="3" t="s">
        <v>5</v>
      </c>
      <c r="B4" s="3" t="s">
        <v>6</v>
      </c>
      <c r="C4" s="3" t="s">
        <v>235</v>
      </c>
      <c r="D4" s="3" t="s">
        <v>12</v>
      </c>
      <c r="E4" s="3" t="s">
        <v>14</v>
      </c>
      <c r="F4" s="3" t="s">
        <v>16</v>
      </c>
      <c r="G4" s="3" t="s">
        <v>222</v>
      </c>
    </row>
    <row r="5" spans="1:7" x14ac:dyDescent="0.2">
      <c r="A5" s="13" t="s">
        <v>20</v>
      </c>
      <c r="B5" s="14"/>
      <c r="C5" s="14"/>
      <c r="D5" s="14"/>
      <c r="E5" s="14"/>
      <c r="F5" s="14"/>
      <c r="G5" s="14"/>
    </row>
    <row r="6" spans="1:7" x14ac:dyDescent="0.2">
      <c r="A6" s="4" t="s">
        <v>29</v>
      </c>
      <c r="B6" s="9" t="str">
        <f>_xlfn.XLOOKUP($A6,'SAP Artikellijst'!$B$5:$B$43,'SAP Artikellijst'!$C$5:$C$43)</f>
        <v>FFWD RATCHET ROTOR SHIMANO</v>
      </c>
      <c r="C6" s="4" t="s">
        <v>33</v>
      </c>
      <c r="D6" s="4" t="s">
        <v>34</v>
      </c>
      <c r="E6" s="6">
        <v>37.18</v>
      </c>
      <c r="F6" s="10" t="str">
        <f>_xlfn.XLOOKUP($A6,'SAP Artikellijst'!$B$5:$B$43,'SAP Artikellijst'!$D$5:$D$43)</f>
        <v>8720574646023</v>
      </c>
      <c r="G6" s="10" t="str">
        <f>_xlfn.XLOOKUP($A6,'SAP Artikellijst'!$B$5:$B$43,'SAP Artikellijst'!$F$5:$F$43)</f>
        <v>RYOT33/44/55/77, RYOT44 TUBULAR, DRIFT PACE/CONTROL, TYRO v3</v>
      </c>
    </row>
    <row r="7" spans="1:7" x14ac:dyDescent="0.2">
      <c r="A7" s="4" t="s">
        <v>42</v>
      </c>
      <c r="B7" s="9" t="str">
        <f>_xlfn.XLOOKUP($A7,'SAP Artikellijst'!$B$5:$B$43,'SAP Artikellijst'!$C$5:$C$43)</f>
        <v>FFWD RATCHET ROTOR XDR 12SP</v>
      </c>
      <c r="C7" s="4" t="s">
        <v>45</v>
      </c>
      <c r="D7" s="4" t="s">
        <v>47</v>
      </c>
      <c r="E7" s="6">
        <v>37.18</v>
      </c>
      <c r="F7" s="10" t="str">
        <f>_xlfn.XLOOKUP($A7,'SAP Artikellijst'!$B$5:$B$43,'SAP Artikellijst'!$D$5:$D$43)</f>
        <v>8720574646009</v>
      </c>
      <c r="G7" s="10" t="str">
        <f>_xlfn.XLOOKUP($A7,'SAP Artikellijst'!$B$5:$B$43,'SAP Artikellijst'!$F$5:$F$43)</f>
        <v>RYOT33/44/55/77, RYOT44 TUBULAR, DRIFT PACE/CONTROL, TYRO v3</v>
      </c>
    </row>
    <row r="8" spans="1:7" x14ac:dyDescent="0.2">
      <c r="A8" s="4" t="s">
        <v>52</v>
      </c>
      <c r="B8" s="9" t="str">
        <f>_xlfn.XLOOKUP($A8,'SAP Artikellijst'!$B$5:$B$43,'SAP Artikellijst'!$C$5:$C$43)</f>
        <v>FFWD RATCHET ROTOR CAMPA</v>
      </c>
      <c r="C8" s="4" t="s">
        <v>56</v>
      </c>
      <c r="D8" s="4" t="s">
        <v>57</v>
      </c>
      <c r="E8" s="6">
        <v>37.18</v>
      </c>
      <c r="F8" s="10" t="str">
        <f>_xlfn.XLOOKUP($A8,'SAP Artikellijst'!$B$5:$B$43,'SAP Artikellijst'!$D$5:$D$43)</f>
        <v>8720574646016</v>
      </c>
      <c r="G8" s="10" t="str">
        <f>_xlfn.XLOOKUP($A8,'SAP Artikellijst'!$B$5:$B$43,'SAP Artikellijst'!$F$5:$F$43)</f>
        <v xml:space="preserve">RYOT33/44/55/77, DRIFT PACE/CONTROL, TYRO v3 </v>
      </c>
    </row>
    <row r="9" spans="1:7" x14ac:dyDescent="0.2">
      <c r="A9" s="4" t="s">
        <v>63</v>
      </c>
      <c r="B9" s="9" t="str">
        <f>_xlfn.XLOOKUP($A9,'SAP Artikellijst'!$B$5:$B$43,'SAP Artikellijst'!$C$5:$C$43)</f>
        <v>FFWD RATCHET ROTOR CAMPA N3W</v>
      </c>
      <c r="C9" s="4" t="s">
        <v>67</v>
      </c>
      <c r="D9" s="4" t="s">
        <v>69</v>
      </c>
      <c r="E9" s="6">
        <v>37.18</v>
      </c>
      <c r="F9" s="10" t="str">
        <f>_xlfn.XLOOKUP($A9,'SAP Artikellijst'!$B$5:$B$43,'SAP Artikellijst'!$D$5:$D$43)</f>
        <v>8720574649451</v>
      </c>
      <c r="G9" s="10" t="str">
        <f>_xlfn.XLOOKUP($A9,'SAP Artikellijst'!$B$5:$B$43,'SAP Artikellijst'!$F$5:$F$43)</f>
        <v xml:space="preserve">RYOT33/44/55/77, DRIFT PACE/CONTROL, TYRO v3 </v>
      </c>
    </row>
    <row r="10" spans="1:7" x14ac:dyDescent="0.2">
      <c r="A10" s="7" t="s">
        <v>77</v>
      </c>
      <c r="B10" s="7"/>
      <c r="C10" s="7"/>
      <c r="D10" s="7"/>
      <c r="E10" s="7"/>
      <c r="F10" s="7"/>
      <c r="G10" s="7"/>
    </row>
    <row r="11" spans="1:7" x14ac:dyDescent="0.2">
      <c r="A11" s="4" t="s">
        <v>29</v>
      </c>
      <c r="B11" s="9" t="str">
        <f>_xlfn.XLOOKUP($A11,'SAP Artikellijst'!$B$5:$B$43,'SAP Artikellijst'!$C$5:$C$43)</f>
        <v>FFWD RATCHET ROTOR SHIMANO</v>
      </c>
      <c r="C11" s="4" t="s">
        <v>33</v>
      </c>
      <c r="D11" s="4" t="s">
        <v>34</v>
      </c>
      <c r="E11" s="6">
        <v>37.18</v>
      </c>
      <c r="F11" s="10" t="str">
        <f>_xlfn.XLOOKUP($A11,'SAP Artikellijst'!$B$5:$B$43,'SAP Artikellijst'!$D$5:$D$43)</f>
        <v>8720574646023</v>
      </c>
      <c r="G11" s="10" t="str">
        <f>_xlfn.XLOOKUP($A11,'SAP Artikellijst'!$B$5:$B$43,'SAP Artikellijst'!$F$5:$F$43)</f>
        <v>RYOT33/44/55/77, RYOT44 TUBULAR, DRIFT PACE/CONTROL, TYRO v3</v>
      </c>
    </row>
    <row r="12" spans="1:7" x14ac:dyDescent="0.2">
      <c r="A12" s="4" t="s">
        <v>42</v>
      </c>
      <c r="B12" s="9" t="str">
        <f>_xlfn.XLOOKUP($A12,'SAP Artikellijst'!$B$5:$B$43,'SAP Artikellijst'!$C$5:$C$43)</f>
        <v>FFWD RATCHET ROTOR XDR 12SP</v>
      </c>
      <c r="C12" s="4" t="s">
        <v>45</v>
      </c>
      <c r="D12" s="4" t="s">
        <v>47</v>
      </c>
      <c r="E12" s="6">
        <v>37.18</v>
      </c>
      <c r="F12" s="10" t="str">
        <f>_xlfn.XLOOKUP($A12,'SAP Artikellijst'!$B$5:$B$43,'SAP Artikellijst'!$D$5:$D$43)</f>
        <v>8720574646009</v>
      </c>
      <c r="G12" s="10" t="str">
        <f>_xlfn.XLOOKUP($A12,'SAP Artikellijst'!$B$5:$B$43,'SAP Artikellijst'!$F$5:$F$43)</f>
        <v>RYOT33/44/55/77, RYOT44 TUBULAR, DRIFT PACE/CONTROL, TYRO v3</v>
      </c>
    </row>
    <row r="13" spans="1:7" x14ac:dyDescent="0.2">
      <c r="A13" s="4" t="s">
        <v>52</v>
      </c>
      <c r="B13" s="9" t="str">
        <f>_xlfn.XLOOKUP($A13,'SAP Artikellijst'!$B$5:$B$43,'SAP Artikellijst'!$C$5:$C$43)</f>
        <v>FFWD RATCHET ROTOR CAMPA</v>
      </c>
      <c r="C13" s="4" t="s">
        <v>56</v>
      </c>
      <c r="D13" s="4" t="s">
        <v>57</v>
      </c>
      <c r="E13" s="6">
        <v>37.18</v>
      </c>
      <c r="F13" s="10" t="str">
        <f>_xlfn.XLOOKUP($A13,'SAP Artikellijst'!$B$5:$B$43,'SAP Artikellijst'!$D$5:$D$43)</f>
        <v>8720574646016</v>
      </c>
      <c r="G13" s="10" t="str">
        <f>_xlfn.XLOOKUP($A13,'SAP Artikellijst'!$B$5:$B$43,'SAP Artikellijst'!$F$5:$F$43)</f>
        <v xml:space="preserve">RYOT33/44/55/77, DRIFT PACE/CONTROL, TYRO v3 </v>
      </c>
    </row>
    <row r="14" spans="1:7" x14ac:dyDescent="0.2">
      <c r="A14" s="4" t="s">
        <v>63</v>
      </c>
      <c r="B14" s="9" t="str">
        <f>_xlfn.XLOOKUP($A14,'SAP Artikellijst'!$B$5:$B$43,'SAP Artikellijst'!$C$5:$C$43)</f>
        <v>FFWD RATCHET ROTOR CAMPA N3W</v>
      </c>
      <c r="C14" s="4" t="s">
        <v>67</v>
      </c>
      <c r="D14" s="4" t="s">
        <v>69</v>
      </c>
      <c r="E14" s="6">
        <v>37.18</v>
      </c>
      <c r="F14" s="10" t="str">
        <f>_xlfn.XLOOKUP($A14,'SAP Artikellijst'!$B$5:$B$43,'SAP Artikellijst'!$D$5:$D$43)</f>
        <v>8720574649451</v>
      </c>
      <c r="G14" s="10" t="str">
        <f>_xlfn.XLOOKUP($A14,'SAP Artikellijst'!$B$5:$B$43,'SAP Artikellijst'!$F$5:$F$43)</f>
        <v xml:space="preserve">RYOT33/44/55/77, DRIFT PACE/CONTROL, TYRO v3 </v>
      </c>
    </row>
    <row r="15" spans="1:7" x14ac:dyDescent="0.2">
      <c r="A15" s="4" t="s">
        <v>71</v>
      </c>
      <c r="B15" s="9" t="str">
        <f>_xlfn.XLOOKUP($A15,'SAP Artikellijst'!$B$5:$B$43,'SAP Artikellijst'!$C$5:$C$43)</f>
        <v>FFWD RATCHET ROTOR MICROSPLINE</v>
      </c>
      <c r="C15" s="4" t="s">
        <v>95</v>
      </c>
      <c r="D15" s="4" t="s">
        <v>96</v>
      </c>
      <c r="E15" s="6">
        <v>37.18</v>
      </c>
      <c r="F15" s="10" t="str">
        <f>_xlfn.XLOOKUP($A15,'SAP Artikellijst'!$B$5:$B$43,'SAP Artikellijst'!$D$5:$D$43)</f>
        <v>8720663231031</v>
      </c>
      <c r="G15" s="10" t="str">
        <f>_xlfn.XLOOKUP($A15,'SAP Artikellijst'!$B$5:$B$43,'SAP Artikellijst'!$F$5:$F$43)</f>
        <v xml:space="preserve">RYOT33/44/55/77, DRIFT PACE/CONTROL, TYRO v3 </v>
      </c>
    </row>
    <row r="16" spans="1:7" x14ac:dyDescent="0.2">
      <c r="A16" s="13" t="s">
        <v>104</v>
      </c>
      <c r="B16" s="14"/>
      <c r="C16" s="14"/>
      <c r="D16" s="14"/>
      <c r="E16" s="14"/>
      <c r="F16" s="14"/>
      <c r="G16" s="14"/>
    </row>
    <row r="17" spans="1:7" x14ac:dyDescent="0.2">
      <c r="A17" s="4" t="s">
        <v>86</v>
      </c>
      <c r="B17" s="9" t="str">
        <f>_xlfn.XLOOKUP($A17,'SAP Artikellijst'!$B$5:$B$43,'SAP Artikellijst'!$C$5:$C$43)</f>
        <v>FFWD RATCHET ROTOR MTB SRAM XD</v>
      </c>
      <c r="C17" s="4" t="s">
        <v>109</v>
      </c>
      <c r="D17" s="4" t="s">
        <v>96</v>
      </c>
      <c r="E17" s="6">
        <v>37.18</v>
      </c>
      <c r="F17" s="10" t="str">
        <f>_xlfn.XLOOKUP($A17,'SAP Artikellijst'!$B$5:$B$43,'SAP Artikellijst'!$D$5:$D$43)</f>
        <v>8720663231024</v>
      </c>
      <c r="G17" s="10" t="str">
        <f>_xlfn.XLOOKUP($A17,'SAP Artikellijst'!$B$5:$B$43,'SAP Artikellijst'!$F$5:$F$43)</f>
        <v>OUTLAW (N/GAGE)</v>
      </c>
    </row>
    <row r="18" spans="1:7" x14ac:dyDescent="0.2">
      <c r="A18" s="4" t="s">
        <v>98</v>
      </c>
      <c r="B18" s="9" t="str">
        <f>_xlfn.XLOOKUP($A18,'SAP Artikellijst'!$B$5:$B$43,'SAP Artikellijst'!$C$5:$C$43)</f>
        <v>FFWD RATCHET ROTOR MTB SHIMANO</v>
      </c>
      <c r="C18" s="4" t="s">
        <v>33</v>
      </c>
      <c r="D18" s="4" t="s">
        <v>96</v>
      </c>
      <c r="E18" s="6">
        <v>37.18</v>
      </c>
      <c r="F18" s="10" t="str">
        <f>_xlfn.XLOOKUP($A18,'SAP Artikellijst'!$B$5:$B$43,'SAP Artikellijst'!$D$5:$D$43)</f>
        <v>8720663231048</v>
      </c>
      <c r="G18" s="10" t="str">
        <f>_xlfn.XLOOKUP($A18,'SAP Artikellijst'!$B$5:$B$43,'SAP Artikellijst'!$F$5:$F$43)</f>
        <v>OUTLAW (N/GAGE)</v>
      </c>
    </row>
    <row r="19" spans="1:7" x14ac:dyDescent="0.2">
      <c r="A19" s="13" t="s">
        <v>118</v>
      </c>
      <c r="B19" s="14"/>
      <c r="C19" s="14"/>
      <c r="D19" s="14"/>
      <c r="E19" s="14"/>
      <c r="F19" s="14"/>
      <c r="G19" s="14"/>
    </row>
    <row r="20" spans="1:7" x14ac:dyDescent="0.2">
      <c r="A20" s="4" t="s">
        <v>102</v>
      </c>
      <c r="B20" s="9" t="str">
        <f>_xlfn.XLOOKUP($A20,'SAP Artikellijst'!$B$5:$B$43,'SAP Artikellijst'!$C$5:$C$43)</f>
        <v>FFWD RATCHET ROTOR CERAMICSPEED SHIMANO</v>
      </c>
      <c r="C20" s="4" t="s">
        <v>33</v>
      </c>
      <c r="D20" s="4" t="s">
        <v>57</v>
      </c>
      <c r="E20" s="6">
        <v>117.76</v>
      </c>
      <c r="F20" s="10" t="str">
        <f>_xlfn.XLOOKUP($A20,'SAP Artikellijst'!$B$5:$B$43,'SAP Artikellijst'!$D$5:$D$43)</f>
        <v>8720663231949</v>
      </c>
      <c r="G20" s="10" t="str">
        <f>_xlfn.XLOOKUP($A20,'SAP Artikellijst'!$B$5:$B$43,'SAP Artikellijst'!$F$5:$F$43)</f>
        <v>RAW33/44/55/77 (Glossy+Matt), RAW44 TUBULAR, RAW PACE, RAW CONTROL</v>
      </c>
    </row>
    <row r="21" spans="1:7" x14ac:dyDescent="0.2">
      <c r="A21" s="4" t="s">
        <v>106</v>
      </c>
      <c r="B21" s="9" t="str">
        <f>_xlfn.XLOOKUP($A21,'SAP Artikellijst'!$B$5:$B$43,'SAP Artikellijst'!$C$5:$C$43)</f>
        <v>FFWD RATCHET ROTOR CERAMICSPEED XDR</v>
      </c>
      <c r="C21" s="4" t="s">
        <v>45</v>
      </c>
      <c r="D21" s="4" t="s">
        <v>57</v>
      </c>
      <c r="E21" s="6">
        <v>117.76</v>
      </c>
      <c r="F21" s="10" t="str">
        <f>_xlfn.XLOOKUP($A21,'SAP Artikellijst'!$B$5:$B$43,'SAP Artikellijst'!$D$5:$D$43)</f>
        <v>8720663231956</v>
      </c>
      <c r="G21" s="10" t="str">
        <f>_xlfn.XLOOKUP($A21,'SAP Artikellijst'!$B$5:$B$43,'SAP Artikellijst'!$F$5:$F$43)</f>
        <v>RAW33/44/55/77 (Glossy+Matt), RAW44 TUBULAR, RAW PACE, RAW CONTROL</v>
      </c>
    </row>
    <row r="22" spans="1:7" ht="28" x14ac:dyDescent="0.2">
      <c r="A22" s="4" t="s">
        <v>110</v>
      </c>
      <c r="B22" s="9" t="str">
        <f>_xlfn.XLOOKUP($A22,'SAP Artikellijst'!$B$5:$B$43,'SAP Artikellijst'!$C$5:$C$43)</f>
        <v>FFWD RATCHET ROTOR CERAMICSPEED CAMPAGNOLO</v>
      </c>
      <c r="C22" s="4" t="s">
        <v>56</v>
      </c>
      <c r="D22" s="4" t="s">
        <v>57</v>
      </c>
      <c r="E22" s="6">
        <v>117.76</v>
      </c>
      <c r="F22" s="10" t="str">
        <f>_xlfn.XLOOKUP($A22,'SAP Artikellijst'!$B$5:$B$43,'SAP Artikellijst'!$D$5:$D$43)</f>
        <v>8720663231963</v>
      </c>
      <c r="G22" s="10" t="str">
        <f>_xlfn.XLOOKUP($A22,'SAP Artikellijst'!$B$5:$B$43,'SAP Artikellijst'!$F$5:$F$43)</f>
        <v>RAW33/44/55/77 (Glossy+Matt), RAW44 TUBULAR, RAW PACE, RAW CONTROL</v>
      </c>
    </row>
    <row r="23" spans="1:7" ht="28" x14ac:dyDescent="0.2">
      <c r="A23" s="4" t="s">
        <v>113</v>
      </c>
      <c r="B23" s="9" t="str">
        <f>_xlfn.XLOOKUP($A23,'SAP Artikellijst'!$B$5:$B$43,'SAP Artikellijst'!$C$5:$C$43)</f>
        <v>FFWD RATCHET ROTOR CERAMICSPEED CAMPA N3W</v>
      </c>
      <c r="C23" s="4" t="s">
        <v>67</v>
      </c>
      <c r="D23" s="4" t="s">
        <v>69</v>
      </c>
      <c r="E23" s="6">
        <v>117.76</v>
      </c>
      <c r="F23" s="10" t="str">
        <f>_xlfn.XLOOKUP($A23,'SAP Artikellijst'!$B$5:$B$43,'SAP Artikellijst'!$D$5:$D$43)</f>
        <v>8720663231970</v>
      </c>
      <c r="G23" s="10" t="str">
        <f>_xlfn.XLOOKUP($A23,'SAP Artikellijst'!$B$5:$B$43,'SAP Artikellijst'!$F$5:$F$43)</f>
        <v>RAW33/44/55/77 (Glossy+Matt), RAW44 TUBULAR, RAW PACE, RAW CONTROL</v>
      </c>
    </row>
    <row r="24" spans="1:7" ht="28" x14ac:dyDescent="0.2">
      <c r="A24" s="4" t="s">
        <v>60</v>
      </c>
      <c r="B24" s="9" t="str">
        <f>_xlfn.XLOOKUP($A24,'SAP Artikellijst'!$B$5:$B$43,'SAP Artikellijst'!$C$5:$C$43)</f>
        <v>FFWD RATCHET ROTOR CERAMICSPEED MICRO SPLINE</v>
      </c>
      <c r="C24" s="4" t="s">
        <v>95</v>
      </c>
      <c r="D24" s="4" t="s">
        <v>96</v>
      </c>
      <c r="E24" s="4" t="s">
        <v>57</v>
      </c>
      <c r="F24" s="10" t="str">
        <f>_xlfn.XLOOKUP($A24,'SAP Artikellijst'!$B$5:$B$43,'SAP Artikellijst'!$D$5:$D$43)</f>
        <v>8720663235497</v>
      </c>
      <c r="G24" s="10" t="str">
        <f>_xlfn.XLOOKUP($A24,'SAP Artikellijst'!$B$5:$B$43,'SAP Artikellijst'!$F$5:$F$43)</f>
        <v>RAW33/44/55/77 (Glossy+Matt), RAW44 TUBULAR, RAW PACE, RAW CONTROL</v>
      </c>
    </row>
    <row r="25" spans="1:7" ht="15.75" customHeight="1" x14ac:dyDescent="0.2"/>
    <row r="26" spans="1:7" ht="15.75" customHeight="1" x14ac:dyDescent="0.2">
      <c r="A26" s="8" t="s">
        <v>101</v>
      </c>
    </row>
    <row r="27" spans="1:7" ht="25.5" customHeight="1" x14ac:dyDescent="0.2">
      <c r="A27" s="11" t="s">
        <v>138</v>
      </c>
      <c r="B27" s="12"/>
      <c r="C27" s="12"/>
      <c r="D27" s="12"/>
      <c r="E27" s="12"/>
      <c r="F27" s="12"/>
      <c r="G27" s="12"/>
    </row>
    <row r="28" spans="1:7" ht="25.5" customHeight="1" x14ac:dyDescent="0.2">
      <c r="A28" s="11" t="s">
        <v>140</v>
      </c>
      <c r="B28" s="12"/>
      <c r="C28" s="12"/>
      <c r="D28" s="12"/>
      <c r="E28" s="12"/>
      <c r="F28" s="12"/>
      <c r="G28" s="12"/>
    </row>
    <row r="29" spans="1:7" ht="15.75" customHeight="1" x14ac:dyDescent="0.2"/>
    <row r="30" spans="1:7" ht="15.75" customHeight="1" x14ac:dyDescent="0.2"/>
    <row r="31" spans="1:7" ht="15.75" customHeight="1" x14ac:dyDescent="0.2"/>
    <row r="32" spans="1:7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</sheetData>
  <mergeCells count="5">
    <mergeCell ref="A5:G5"/>
    <mergeCell ref="A16:G16"/>
    <mergeCell ref="A19:G19"/>
    <mergeCell ref="A27:G27"/>
    <mergeCell ref="A28:G28"/>
  </mergeCells>
  <pageMargins left="0.75" right="0.75" top="1" bottom="1" header="0" footer="0"/>
  <pageSetup orientation="landscape"/>
  <ignoredErrors>
    <ignoredError sqref="A10:G10 A24 A20 A21 A22 A6 C6:E6 A7 C7:E7 A8 C8:E8 A9 C9:E9 A16:G16 A11 C11:E11 A12 C12:E12 A13 C13:E13 A14 C14:E14 A15 C15:E15 A19:G19 A17 C17:E17 A18 C18:E18 C20:E20 C21:E21 C22:E22 A23 C23:E23 C24:E24" numberStoredAsText="1"/>
  </ignoredErrors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998"/>
  <sheetViews>
    <sheetView showGridLines="0" workbookViewId="0">
      <pane ySplit="4" topLeftCell="A5" activePane="bottomLeft" state="frozen"/>
      <selection pane="bottomLeft" activeCell="B30" sqref="B30"/>
    </sheetView>
  </sheetViews>
  <sheetFormatPr baseColWidth="10" defaultColWidth="14.5" defaultRowHeight="15" customHeight="1" x14ac:dyDescent="0.2"/>
  <cols>
    <col min="1" max="1" width="16" customWidth="1"/>
    <col min="2" max="2" width="46" customWidth="1"/>
    <col min="3" max="3" width="20" customWidth="1"/>
    <col min="4" max="4" width="16" customWidth="1"/>
    <col min="5" max="6" width="15" customWidth="1"/>
    <col min="7" max="7" width="46" customWidth="1"/>
    <col min="8" max="24" width="8.6640625" customWidth="1"/>
  </cols>
  <sheetData>
    <row r="1" spans="1:7" ht="20" x14ac:dyDescent="0.2">
      <c r="A1" s="1" t="s">
        <v>191</v>
      </c>
    </row>
    <row r="2" spans="1:7" x14ac:dyDescent="0.2">
      <c r="A2" s="2" t="s">
        <v>257</v>
      </c>
    </row>
    <row r="4" spans="1:7" ht="27.75" customHeight="1" x14ac:dyDescent="0.2">
      <c r="A4" s="3" t="s">
        <v>5</v>
      </c>
      <c r="B4" s="3" t="s">
        <v>6</v>
      </c>
      <c r="C4" s="3" t="s">
        <v>235</v>
      </c>
      <c r="D4" s="3" t="s">
        <v>12</v>
      </c>
      <c r="E4" s="3" t="s">
        <v>14</v>
      </c>
      <c r="F4" s="3" t="s">
        <v>16</v>
      </c>
      <c r="G4" s="3" t="s">
        <v>222</v>
      </c>
    </row>
    <row r="5" spans="1:7" x14ac:dyDescent="0.2">
      <c r="A5" s="13" t="s">
        <v>199</v>
      </c>
      <c r="B5" s="14"/>
      <c r="C5" s="14"/>
      <c r="D5" s="14"/>
      <c r="E5" s="14"/>
      <c r="F5" s="14"/>
      <c r="G5" s="14"/>
    </row>
    <row r="6" spans="1:7" x14ac:dyDescent="0.2">
      <c r="A6" s="4" t="s">
        <v>177</v>
      </c>
      <c r="B6" s="9" t="str">
        <f>_xlfn.XLOOKUP($A6,'SAP Artikellijst'!$B$5:$B$43,'SAP Artikellijst'!$C$5:$C$43)</f>
        <v>FFWD DISC WHEEL STAR-RATCHET ROTOR SHIMANO</v>
      </c>
      <c r="C6" s="4" t="s">
        <v>33</v>
      </c>
      <c r="D6" s="4" t="s">
        <v>57</v>
      </c>
      <c r="E6" s="6">
        <v>37.18</v>
      </c>
      <c r="F6" s="10" t="str">
        <f>_xlfn.XLOOKUP($A6,'SAP Artikellijst'!$B$5:$B$43,'SAP Artikellijst'!$D$5:$D$43)</f>
        <v>8720663231918</v>
      </c>
      <c r="G6" s="10" t="str">
        <f>_xlfn.XLOOKUP($A6,'SAP Artikellijst'!$B$5:$B$43,'SAP Artikellijst'!$F$5:$F$43)</f>
        <v>Falcon Disc (standaard, niet RS)</v>
      </c>
    </row>
    <row r="7" spans="1:7" x14ac:dyDescent="0.2">
      <c r="A7" s="4" t="s">
        <v>182</v>
      </c>
      <c r="B7" s="9" t="str">
        <f>_xlfn.XLOOKUP($A7,'SAP Artikellijst'!$B$5:$B$43,'SAP Artikellijst'!$C$5:$C$43)</f>
        <v>FFWD DISC WHEEL STAR-RATCHET ROTOR XDR</v>
      </c>
      <c r="C7" s="4" t="s">
        <v>45</v>
      </c>
      <c r="D7" s="4" t="s">
        <v>57</v>
      </c>
      <c r="E7" s="6">
        <v>37.18</v>
      </c>
      <c r="F7" s="10" t="str">
        <f>_xlfn.XLOOKUP($A7,'SAP Artikellijst'!$B$5:$B$43,'SAP Artikellijst'!$D$5:$D$43)</f>
        <v>8720663231925</v>
      </c>
      <c r="G7" s="10" t="str">
        <f>_xlfn.XLOOKUP($A7,'SAP Artikellijst'!$B$5:$B$43,'SAP Artikellijst'!$F$5:$F$43)</f>
        <v>Falcon Disc (standaard, niet RS)</v>
      </c>
    </row>
    <row r="8" spans="1:7" ht="28" x14ac:dyDescent="0.2">
      <c r="A8" s="4" t="s">
        <v>185</v>
      </c>
      <c r="B8" s="9" t="str">
        <f>_xlfn.XLOOKUP($A8,'SAP Artikellijst'!$B$5:$B$43,'SAP Artikellijst'!$C$5:$C$43)</f>
        <v>FFWD DISC WHEEL STAR-RATCHET ROTOR CAMPAGNOLO</v>
      </c>
      <c r="C8" s="4" t="s">
        <v>56</v>
      </c>
      <c r="D8" s="4" t="s">
        <v>57</v>
      </c>
      <c r="E8" s="6">
        <v>37.18</v>
      </c>
      <c r="F8" s="10" t="str">
        <f>_xlfn.XLOOKUP($A8,'SAP Artikellijst'!$B$5:$B$43,'SAP Artikellijst'!$D$5:$D$43)</f>
        <v>8720663231932</v>
      </c>
      <c r="G8" s="10" t="str">
        <f>_xlfn.XLOOKUP($A8,'SAP Artikellijst'!$B$5:$B$43,'SAP Artikellijst'!$F$5:$F$43)</f>
        <v>Falcon Disc (standaard, niet RS)</v>
      </c>
    </row>
    <row r="9" spans="1:7" x14ac:dyDescent="0.2">
      <c r="A9" s="13" t="s">
        <v>204</v>
      </c>
      <c r="B9" s="14"/>
      <c r="C9" s="14"/>
      <c r="D9" s="14"/>
      <c r="E9" s="14"/>
      <c r="F9" s="14"/>
      <c r="G9" s="14"/>
    </row>
    <row r="10" spans="1:7" ht="28" x14ac:dyDescent="0.2">
      <c r="A10" s="4" t="s">
        <v>188</v>
      </c>
      <c r="B10" s="9" t="str">
        <f>_xlfn.XLOOKUP($A10,'SAP Artikellijst'!$B$5:$B$43,'SAP Artikellijst'!$C$5:$C$43)</f>
        <v>FFWD DISC WHEEL CERAMICSPEED RATCHET ROTOR SHIMANO</v>
      </c>
      <c r="C10" s="4" t="s">
        <v>33</v>
      </c>
      <c r="D10" s="4" t="s">
        <v>57</v>
      </c>
      <c r="E10" s="4" t="s">
        <v>57</v>
      </c>
      <c r="F10" s="10" t="str">
        <f>_xlfn.XLOOKUP($A10,'SAP Artikellijst'!$B$5:$B$43,'SAP Artikellijst'!$D$5:$D$43)</f>
        <v>8720663235015</v>
      </c>
      <c r="G10" s="10" t="str">
        <f>_xlfn.XLOOKUP($A10,'SAP Artikellijst'!$B$5:$B$43,'SAP Artikellijst'!$F$5:$F$43)</f>
        <v>Falcon RS Disc (CeramicSpeed lagers zijn het kenmerkende verschil met de standaard Falcon)</v>
      </c>
    </row>
    <row r="11" spans="1:7" ht="28" x14ac:dyDescent="0.2">
      <c r="A11" s="4" t="s">
        <v>195</v>
      </c>
      <c r="B11" s="9" t="str">
        <f>_xlfn.XLOOKUP($A11,'SAP Artikellijst'!$B$5:$B$43,'SAP Artikellijst'!$C$5:$C$43)</f>
        <v>FFWD DISC WHEEL CERAMICSPEED RATCHET ROTOR SRAM XDR</v>
      </c>
      <c r="C11" s="4" t="s">
        <v>45</v>
      </c>
      <c r="D11" s="4" t="s">
        <v>57</v>
      </c>
      <c r="E11" s="4" t="s">
        <v>57</v>
      </c>
      <c r="F11" s="10" t="str">
        <f>_xlfn.XLOOKUP($A11,'SAP Artikellijst'!$B$5:$B$43,'SAP Artikellijst'!$D$5:$D$43)</f>
        <v>8720663235022</v>
      </c>
      <c r="G11" s="10" t="str">
        <f>_xlfn.XLOOKUP($A11,'SAP Artikellijst'!$B$5:$B$43,'SAP Artikellijst'!$F$5:$F$43)</f>
        <v>Falcon RS Disc (CeramicSpeed lagers zijn het kenmerkende verschil met de standaard Falcon)</v>
      </c>
    </row>
    <row r="13" spans="1:7" x14ac:dyDescent="0.2">
      <c r="A13" s="8" t="s">
        <v>101</v>
      </c>
    </row>
    <row r="14" spans="1:7" ht="25.5" customHeight="1" x14ac:dyDescent="0.2">
      <c r="A14" s="11" t="s">
        <v>205</v>
      </c>
      <c r="B14" s="12"/>
      <c r="C14" s="12"/>
      <c r="D14" s="12"/>
      <c r="E14" s="12"/>
      <c r="F14" s="12"/>
      <c r="G14" s="12"/>
    </row>
    <row r="15" spans="1:7" ht="25.5" customHeight="1" x14ac:dyDescent="0.2">
      <c r="A15" s="11" t="s">
        <v>206</v>
      </c>
      <c r="B15" s="12"/>
      <c r="C15" s="12"/>
      <c r="D15" s="12"/>
      <c r="E15" s="12"/>
      <c r="F15" s="12"/>
      <c r="G15" s="12"/>
    </row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4">
    <mergeCell ref="A5:G5"/>
    <mergeCell ref="A9:G9"/>
    <mergeCell ref="A14:G14"/>
    <mergeCell ref="A15:G15"/>
  </mergeCells>
  <pageMargins left="0.75" right="0.75" top="1" bottom="1" header="0" footer="0"/>
  <pageSetup orientation="landscape"/>
  <ignoredErrors>
    <ignoredError sqref="A9:G9 A6 C6:E6 A7 C7:E7 A8 C8:E8 A11 A10 C10:E10 C11:E11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95"/>
  <sheetViews>
    <sheetView showGridLines="0" workbookViewId="0">
      <pane ySplit="4" topLeftCell="A8" activePane="bottomLeft" state="frozen"/>
      <selection pane="bottomLeft" activeCell="A33" sqref="A33:G33"/>
    </sheetView>
  </sheetViews>
  <sheetFormatPr baseColWidth="10" defaultColWidth="14.5" defaultRowHeight="15" customHeight="1" x14ac:dyDescent="0.2"/>
  <cols>
    <col min="1" max="1" width="15.33203125" bestFit="1" customWidth="1"/>
    <col min="2" max="2" width="46" customWidth="1"/>
    <col min="3" max="3" width="17.1640625" bestFit="1" customWidth="1"/>
    <col min="4" max="4" width="10.5" bestFit="1" customWidth="1"/>
    <col min="5" max="5" width="19" bestFit="1" customWidth="1"/>
    <col min="6" max="6" width="14.1640625" bestFit="1" customWidth="1"/>
    <col min="7" max="7" width="63.6640625" bestFit="1" customWidth="1"/>
    <col min="8" max="24" width="8.6640625" customWidth="1"/>
  </cols>
  <sheetData>
    <row r="1" spans="1:7" ht="20" x14ac:dyDescent="0.2">
      <c r="A1" s="1" t="s">
        <v>189</v>
      </c>
    </row>
    <row r="2" spans="1:7" x14ac:dyDescent="0.2">
      <c r="A2" s="2" t="s">
        <v>257</v>
      </c>
    </row>
    <row r="4" spans="1:7" ht="27.75" customHeight="1" x14ac:dyDescent="0.2">
      <c r="A4" s="3" t="s">
        <v>5</v>
      </c>
      <c r="B4" s="3" t="s">
        <v>6</v>
      </c>
      <c r="C4" s="3" t="s">
        <v>235</v>
      </c>
      <c r="D4" s="3" t="s">
        <v>12</v>
      </c>
      <c r="E4" s="3" t="s">
        <v>14</v>
      </c>
      <c r="F4" s="3" t="s">
        <v>16</v>
      </c>
      <c r="G4" s="3" t="s">
        <v>222</v>
      </c>
    </row>
    <row r="5" spans="1:7" x14ac:dyDescent="0.2">
      <c r="A5" s="13" t="s">
        <v>198</v>
      </c>
      <c r="B5" s="14"/>
      <c r="C5" s="14"/>
      <c r="D5" s="14"/>
      <c r="E5" s="14"/>
      <c r="F5" s="14"/>
      <c r="G5" s="14"/>
    </row>
    <row r="6" spans="1:7" ht="28" x14ac:dyDescent="0.2">
      <c r="A6" s="4" t="s">
        <v>149</v>
      </c>
      <c r="B6" s="9" t="str">
        <f>_xlfn.XLOOKUP($A6,'SAP Artikellijst'!$B$5:$B$43,'SAP Artikellijst'!$C$5:$C$43)</f>
        <v>DT ROAD RATCHET ROTOR DT180 EXP SHIMANO 12MM CERAMIC</v>
      </c>
      <c r="C6" s="4" t="s">
        <v>33</v>
      </c>
      <c r="D6" s="4" t="s">
        <v>200</v>
      </c>
      <c r="E6" s="6">
        <v>86.75</v>
      </c>
      <c r="F6" s="10" t="str">
        <f>_xlfn.XLOOKUP($A6,'SAP Artikellijst'!$B$5:$B$43,'SAP Artikellijst'!$D$5:$D$43)</f>
        <v>8720574646139</v>
      </c>
      <c r="G6" s="10" t="str">
        <f>_xlfn.XLOOKUP($A6,'SAP Artikellijst'!$B$5:$B$43,'SAP Artikellijst'!$F$5:$F$43)</f>
        <v>RAW-v1 (44mm) (DT180 EXP uitvoering), oude RAW modellen</v>
      </c>
    </row>
    <row r="7" spans="1:7" ht="28" x14ac:dyDescent="0.2">
      <c r="A7" s="4" t="s">
        <v>146</v>
      </c>
      <c r="B7" s="9" t="str">
        <f>_xlfn.XLOOKUP($A7,'SAP Artikellijst'!$B$5:$B$43,'SAP Artikellijst'!$C$5:$C$43)</f>
        <v>DT ROAD RATCHET ROTOR DT180 EXP XDR 12MM CERAMIC</v>
      </c>
      <c r="C7" s="4" t="s">
        <v>45</v>
      </c>
      <c r="D7" s="4" t="s">
        <v>47</v>
      </c>
      <c r="E7" s="6">
        <v>86.75</v>
      </c>
      <c r="F7" s="10" t="str">
        <f>_xlfn.XLOOKUP($A7,'SAP Artikellijst'!$B$5:$B$43,'SAP Artikellijst'!$D$5:$D$43)</f>
        <v>8720574646122</v>
      </c>
      <c r="G7" s="10" t="str">
        <f>_xlfn.XLOOKUP($A7,'SAP Artikellijst'!$B$5:$B$43,'SAP Artikellijst'!$F$5:$F$43)</f>
        <v>RAW-v1 (44mm) (DT180 EXP uitvoering), oude RAW modellen</v>
      </c>
    </row>
    <row r="8" spans="1:7" ht="28" x14ac:dyDescent="0.2">
      <c r="A8" s="4" t="s">
        <v>142</v>
      </c>
      <c r="B8" s="9" t="str">
        <f>_xlfn.XLOOKUP($A8,'SAP Artikellijst'!$B$5:$B$43,'SAP Artikellijst'!$C$5:$C$43)</f>
        <v>DT ROAD RATCHET ROTOR DT180 EXP CAMPA 12MM CERAMIC</v>
      </c>
      <c r="C8" s="4" t="s">
        <v>56</v>
      </c>
      <c r="D8" s="4" t="s">
        <v>201</v>
      </c>
      <c r="E8" s="6">
        <v>86.75</v>
      </c>
      <c r="F8" s="10" t="str">
        <f>_xlfn.XLOOKUP($A8,'SAP Artikellijst'!$B$5:$B$43,'SAP Artikellijst'!$D$5:$D$43)</f>
        <v>8720574646115</v>
      </c>
      <c r="G8" s="10" t="str">
        <f>_xlfn.XLOOKUP($A8,'SAP Artikellijst'!$B$5:$B$43,'SAP Artikellijst'!$F$5:$F$43)</f>
        <v>RAW-v1 (44mm) (DT180 EXP uitvoering), oude RAW modellen</v>
      </c>
    </row>
    <row r="9" spans="1:7" x14ac:dyDescent="0.2">
      <c r="A9" s="13" t="s">
        <v>202</v>
      </c>
      <c r="B9" s="14"/>
      <c r="C9" s="14"/>
      <c r="D9" s="14"/>
      <c r="E9" s="14"/>
      <c r="F9" s="14"/>
      <c r="G9" s="14"/>
    </row>
    <row r="10" spans="1:7" ht="28" x14ac:dyDescent="0.2">
      <c r="A10" s="4" t="s">
        <v>159</v>
      </c>
      <c r="B10" s="9" t="str">
        <f>_xlfn.XLOOKUP($A10,'SAP Artikellijst'!$B$5:$B$43,'SAP Artikellijst'!$C$5:$C$43)</f>
        <v>DT ROAD RATCHET ROTOR DT240 EXP SHIMANO 12MM</v>
      </c>
      <c r="C10" s="4" t="s">
        <v>33</v>
      </c>
      <c r="D10" s="4" t="s">
        <v>200</v>
      </c>
      <c r="E10" s="6">
        <v>49.58</v>
      </c>
      <c r="F10" s="10" t="str">
        <f>_xlfn.XLOOKUP($A10,'SAP Artikellijst'!$B$5:$B$43,'SAP Artikellijst'!$D$5:$D$43)</f>
        <v>8720574646160</v>
      </c>
      <c r="G10" s="10" t="str">
        <f>_xlfn.XLOOKUP($A10,'SAP Artikellijst'!$B$5:$B$43,'SAP Artikellijst'!$F$5:$F$43)</f>
        <v>RYOT33/44/55/77, RYOT44 TUBULAR, DRIFT PACE/CONTROL</v>
      </c>
    </row>
    <row r="11" spans="1:7" x14ac:dyDescent="0.2">
      <c r="A11" s="4" t="s">
        <v>156</v>
      </c>
      <c r="B11" s="9" t="str">
        <f>_xlfn.XLOOKUP($A11,'SAP Artikellijst'!$B$5:$B$43,'SAP Artikellijst'!$C$5:$C$43)</f>
        <v>DT ROAD RATCHET ROTOR DT240 EXP XDR 12MM</v>
      </c>
      <c r="C11" s="4" t="s">
        <v>45</v>
      </c>
      <c r="D11" s="4" t="s">
        <v>47</v>
      </c>
      <c r="E11" s="6">
        <v>49.58</v>
      </c>
      <c r="F11" s="10" t="str">
        <f>_xlfn.XLOOKUP($A11,'SAP Artikellijst'!$B$5:$B$43,'SAP Artikellijst'!$D$5:$D$43)</f>
        <v>8720574646153</v>
      </c>
      <c r="G11" s="10" t="str">
        <f>_xlfn.XLOOKUP($A11,'SAP Artikellijst'!$B$5:$B$43,'SAP Artikellijst'!$F$5:$F$43)</f>
        <v>RYOT33/44/55/77, RYOT44 TUBULAR, DRIFT PACE/CONTROL</v>
      </c>
    </row>
    <row r="12" spans="1:7" ht="28" x14ac:dyDescent="0.2">
      <c r="A12" s="4" t="s">
        <v>152</v>
      </c>
      <c r="B12" s="9" t="str">
        <f>_xlfn.XLOOKUP($A12,'SAP Artikellijst'!$B$5:$B$43,'SAP Artikellijst'!$C$5:$C$43)</f>
        <v>DT ROAD RATCHET ROTOR DT240 EXP CAMPA 12MM CAMPA 12MM</v>
      </c>
      <c r="C12" s="4" t="s">
        <v>56</v>
      </c>
      <c r="D12" s="4" t="s">
        <v>201</v>
      </c>
      <c r="E12" s="6">
        <v>49.58</v>
      </c>
      <c r="F12" s="10" t="str">
        <f>_xlfn.XLOOKUP($A12,'SAP Artikellijst'!$B$5:$B$43,'SAP Artikellijst'!$D$5:$D$43)</f>
        <v>8720574646146</v>
      </c>
      <c r="G12" s="10" t="str">
        <f>_xlfn.XLOOKUP($A12,'SAP Artikellijst'!$B$5:$B$43,'SAP Artikellijst'!$F$5:$F$43)</f>
        <v xml:space="preserve">RYOT/DRIFT DT240 EXP </v>
      </c>
    </row>
    <row r="13" spans="1:7" ht="28" x14ac:dyDescent="0.2">
      <c r="A13" s="4" t="s">
        <v>165</v>
      </c>
      <c r="B13" s="9" t="str">
        <f>_xlfn.XLOOKUP($A13,'SAP Artikellijst'!$B$5:$B$43,'SAP Artikellijst'!$C$5:$C$43)</f>
        <v>DT ROAD RATCHET ROTOR DT240 EXP CAMPA N3W 12MM</v>
      </c>
      <c r="C13" s="4" t="s">
        <v>67</v>
      </c>
      <c r="D13" s="4" t="s">
        <v>69</v>
      </c>
      <c r="E13" s="6">
        <v>49.58</v>
      </c>
      <c r="F13" s="10" t="str">
        <f>_xlfn.XLOOKUP($A13,'SAP Artikellijst'!$B$5:$B$43,'SAP Artikellijst'!$D$5:$D$43)</f>
        <v>8720574649437</v>
      </c>
      <c r="G13" s="10" t="str">
        <f>_xlfn.XLOOKUP($A13,'SAP Artikellijst'!$B$5:$B$43,'SAP Artikellijst'!$F$5:$F$43)</f>
        <v>RYOT33/44/55/77, DRIFT PACE/CONTROL</v>
      </c>
    </row>
    <row r="14" spans="1:7" ht="28" x14ac:dyDescent="0.2">
      <c r="A14" s="4" t="s">
        <v>171</v>
      </c>
      <c r="B14" s="9" t="str">
        <f>_xlfn.XLOOKUP($A14,'SAP Artikellijst'!$B$5:$B$43,'SAP Artikellijst'!$C$5:$C$43)</f>
        <v>DT ROAD RATCHET ROTOR DT240 EXP MICROSPLINE 12MM</v>
      </c>
      <c r="C14" s="4" t="s">
        <v>95</v>
      </c>
      <c r="D14" s="4" t="s">
        <v>96</v>
      </c>
      <c r="E14" s="6">
        <v>49.58</v>
      </c>
      <c r="F14" s="10" t="str">
        <f>_xlfn.XLOOKUP($A14,'SAP Artikellijst'!$B$5:$B$43,'SAP Artikellijst'!$D$5:$D$43)</f>
        <v>8720663231062</v>
      </c>
      <c r="G14" s="10" t="str">
        <f>_xlfn.XLOOKUP($A14,'SAP Artikellijst'!$B$5:$B$43,'SAP Artikellijst'!$F$5:$F$43)</f>
        <v>RYOT33/44/55/77, DRIFT PACE/CONTROL</v>
      </c>
    </row>
    <row r="15" spans="1:7" x14ac:dyDescent="0.2">
      <c r="A15" s="13" t="s">
        <v>207</v>
      </c>
      <c r="B15" s="14"/>
      <c r="C15" s="14"/>
      <c r="D15" s="14"/>
      <c r="E15" s="14"/>
      <c r="F15" s="14"/>
      <c r="G15" s="14"/>
    </row>
    <row r="16" spans="1:7" x14ac:dyDescent="0.2">
      <c r="A16" s="4" t="s">
        <v>168</v>
      </c>
      <c r="B16" s="9" t="str">
        <f>_xlfn.XLOOKUP($A16,'SAP Artikellijst'!$B$5:$B$43,'SAP Artikellijst'!$C$5:$C$43)</f>
        <v>DT MTB RATCHET ROTOR DT240 EXP MSP</v>
      </c>
      <c r="C16" s="4" t="s">
        <v>95</v>
      </c>
      <c r="D16" s="4" t="s">
        <v>96</v>
      </c>
      <c r="E16" s="6">
        <v>49.58</v>
      </c>
      <c r="F16" s="10" t="str">
        <f>_xlfn.XLOOKUP($A16,'SAP Artikellijst'!$B$5:$B$43,'SAP Artikellijst'!$D$5:$D$43)</f>
        <v>8720663232816</v>
      </c>
      <c r="G16" s="10" t="str">
        <f>_xlfn.XLOOKUP($A16,'SAP Artikellijst'!$B$5:$B$43,'SAP Artikellijst'!$F$5:$F$43)</f>
        <v>OUTLAW (DT240)</v>
      </c>
    </row>
    <row r="17" spans="1:7" ht="28" x14ac:dyDescent="0.2">
      <c r="A17" s="4" t="s">
        <v>17</v>
      </c>
      <c r="B17" s="9" t="str">
        <f>_xlfn.XLOOKUP($A17,'SAP Artikellijst'!$B$5:$B$43,'SAP Artikellijst'!$C$5:$C$43)</f>
        <v>DT MTB RATCHET ROTOR SRAM XD DT240 EXP 11/12 SPEED</v>
      </c>
      <c r="C17" s="4" t="s">
        <v>109</v>
      </c>
      <c r="D17" s="4" t="s">
        <v>201</v>
      </c>
      <c r="E17" s="4" t="s">
        <v>57</v>
      </c>
      <c r="F17" s="10" t="str">
        <f>_xlfn.XLOOKUP($A17,'SAP Artikellijst'!$B$5:$B$43,'SAP Artikellijst'!$D$5:$D$43)</f>
        <v>8720574645934</v>
      </c>
      <c r="G17" s="10" t="str">
        <f>_xlfn.XLOOKUP($A17,'SAP Artikellijst'!$B$5:$B$43,'SAP Artikellijst'!$F$5:$F$43)</f>
        <v>OUTLAW (DT240)</v>
      </c>
    </row>
    <row r="18" spans="1:7" x14ac:dyDescent="0.2">
      <c r="A18" s="13" t="s">
        <v>209</v>
      </c>
      <c r="B18" s="14"/>
      <c r="C18" s="14"/>
      <c r="D18" s="14"/>
      <c r="E18" s="14"/>
      <c r="F18" s="14"/>
      <c r="G18" s="14"/>
    </row>
    <row r="19" spans="1:7" x14ac:dyDescent="0.2">
      <c r="A19" s="4" t="s">
        <v>25</v>
      </c>
      <c r="B19" s="9" t="str">
        <f>_xlfn.XLOOKUP($A19,'SAP Artikellijst'!$B$5:$B$43,'SAP Artikellijst'!$C$5:$C$43)</f>
        <v>DT MTB RATCHET ROTOR SHIMANO 9/10/11 SPEED</v>
      </c>
      <c r="C19" s="4" t="s">
        <v>33</v>
      </c>
      <c r="D19" s="4" t="s">
        <v>208</v>
      </c>
      <c r="E19" s="4" t="s">
        <v>57</v>
      </c>
      <c r="F19" s="10" t="str">
        <f>_xlfn.XLOOKUP($A19,'SAP Artikellijst'!$B$5:$B$43,'SAP Artikellijst'!$D$5:$D$43)</f>
        <v>8720574645941</v>
      </c>
      <c r="G19" s="10" t="str">
        <f>_xlfn.XLOOKUP($A19,'SAP Artikellijst'!$B$5:$B$43,'SAP Artikellijst'!$F$5:$F$43)</f>
        <v>OUTLAW (DT240)</v>
      </c>
    </row>
    <row r="20" spans="1:7" x14ac:dyDescent="0.2">
      <c r="A20" s="13" t="s">
        <v>210</v>
      </c>
      <c r="B20" s="14"/>
      <c r="C20" s="14"/>
      <c r="D20" s="14"/>
      <c r="E20" s="14"/>
      <c r="F20" s="14"/>
      <c r="G20" s="14"/>
    </row>
    <row r="21" spans="1:7" ht="28" x14ac:dyDescent="0.2">
      <c r="A21" s="4" t="s">
        <v>35</v>
      </c>
      <c r="B21" s="9" t="str">
        <f>_xlfn.XLOOKUP($A21,'SAP Artikellijst'!$B$5:$B$43,'SAP Artikellijst'!$C$5:$C$43)</f>
        <v>DT ROAD RATCHET ROTOR DT350 SHIMANO 10/11 SPEED</v>
      </c>
      <c r="C21" s="4" t="s">
        <v>33</v>
      </c>
      <c r="D21" s="4" t="s">
        <v>200</v>
      </c>
      <c r="E21" s="6">
        <v>49.58</v>
      </c>
      <c r="F21" s="10" t="str">
        <f>_xlfn.XLOOKUP($A21,'SAP Artikellijst'!$B$5:$B$43,'SAP Artikellijst'!$D$5:$D$43)</f>
        <v>8720574645958</v>
      </c>
      <c r="G21" s="10" t="str">
        <f>_xlfn.XLOOKUP($A21,'SAP Artikellijst'!$B$5:$B$43,'SAP Artikellijst'!$F$5:$F$43)</f>
        <v>Oudere modellen met DT350</v>
      </c>
    </row>
    <row r="22" spans="1:7" ht="28" x14ac:dyDescent="0.2">
      <c r="A22" s="4" t="s">
        <v>130</v>
      </c>
      <c r="B22" s="9" t="str">
        <f>_xlfn.XLOOKUP($A22,'SAP Artikellijst'!$B$5:$B$43,'SAP Artikellijst'!$C$5:$C$43)</f>
        <v>DT ROAD RATCHET ROTOR DT240 CAMPA 142/12 TA 9/10/11/12 SPEED</v>
      </c>
      <c r="C22" s="4" t="s">
        <v>56</v>
      </c>
      <c r="D22" s="4" t="s">
        <v>213</v>
      </c>
      <c r="E22" s="6">
        <v>49.58</v>
      </c>
      <c r="F22" s="10" t="str">
        <f>_xlfn.XLOOKUP($A22,'SAP Artikellijst'!$B$5:$B$43,'SAP Artikellijst'!$D$5:$D$43)</f>
        <v>8720574646078</v>
      </c>
      <c r="G22" s="10" t="str">
        <f>_xlfn.XLOOKUP($A22,'SAP Artikellijst'!$B$5:$B$43,'SAP Artikellijst'!$F$5:$F$43)</f>
        <v>RYOT33/44/55/77, DRIFT PACE/CONTROL</v>
      </c>
    </row>
    <row r="23" spans="1:7" x14ac:dyDescent="0.2">
      <c r="A23" s="4" t="s">
        <v>133</v>
      </c>
      <c r="B23" s="9" t="str">
        <f>_xlfn.XLOOKUP($A23,'SAP Artikellijst'!$B$5:$B$43,'SAP Artikellijst'!$C$5:$C$43)</f>
        <v>DT350 ROAD RATCHET ROTOR SRAM XDR 12 SPEED</v>
      </c>
      <c r="C23" s="4" t="s">
        <v>45</v>
      </c>
      <c r="D23" s="4" t="s">
        <v>47</v>
      </c>
      <c r="E23" s="6">
        <v>49.58</v>
      </c>
      <c r="F23" s="10" t="str">
        <f>_xlfn.XLOOKUP($A23,'SAP Artikellijst'!$B$5:$B$43,'SAP Artikellijst'!$D$5:$D$43)</f>
        <v>8720574646092</v>
      </c>
      <c r="G23" s="10" t="str">
        <f>_xlfn.XLOOKUP($A23,'SAP Artikellijst'!$B$5:$B$43,'SAP Artikellijst'!$F$5:$F$43)</f>
        <v>Oudere modellen met DT350</v>
      </c>
    </row>
    <row r="24" spans="1:7" x14ac:dyDescent="0.2">
      <c r="A24" s="4" t="s">
        <v>162</v>
      </c>
      <c r="B24" s="9" t="str">
        <f>_xlfn.XLOOKUP($A24,'SAP Artikellijst'!$B$5:$B$43,'SAP Artikellijst'!$C$5:$C$43)</f>
        <v>DT ROAD RATCHET ROTOR DT350 CAMPA N3W 12MM</v>
      </c>
      <c r="C24" s="4" t="s">
        <v>67</v>
      </c>
      <c r="D24" s="4" t="s">
        <v>69</v>
      </c>
      <c r="E24" s="6">
        <v>49.58</v>
      </c>
      <c r="F24" s="10" t="str">
        <f>_xlfn.XLOOKUP($A24,'SAP Artikellijst'!$B$5:$B$43,'SAP Artikellijst'!$D$5:$D$43)</f>
        <v>8720574646177</v>
      </c>
      <c r="G24" s="10" t="str">
        <f>_xlfn.XLOOKUP($A24,'SAP Artikellijst'!$B$5:$B$43,'SAP Artikellijst'!$F$5:$F$43)</f>
        <v>Oude met DT350 naaf</v>
      </c>
    </row>
    <row r="25" spans="1:7" ht="28" x14ac:dyDescent="0.2">
      <c r="A25" s="4" t="s">
        <v>174</v>
      </c>
      <c r="B25" s="9" t="str">
        <f>_xlfn.XLOOKUP($A25,'SAP Artikellijst'!$B$5:$B$43,'SAP Artikellijst'!$C$5:$C$43)</f>
        <v>DT ROAD RATCHET ROTOR DT350 MICROSPLINE 12MM</v>
      </c>
      <c r="C25" s="4" t="s">
        <v>95</v>
      </c>
      <c r="D25" s="4" t="s">
        <v>96</v>
      </c>
      <c r="E25" s="6">
        <v>49.58</v>
      </c>
      <c r="F25" s="10" t="str">
        <f>_xlfn.XLOOKUP($A25,'SAP Artikellijst'!$B$5:$B$43,'SAP Artikellijst'!$D$5:$D$43)</f>
        <v>8720663231079</v>
      </c>
      <c r="G25" s="10" t="str">
        <f>_xlfn.XLOOKUP($A25,'SAP Artikellijst'!$B$5:$B$43,'SAP Artikellijst'!$F$5:$F$43)</f>
        <v>Oudere modellen met DT350</v>
      </c>
    </row>
    <row r="26" spans="1:7" x14ac:dyDescent="0.2">
      <c r="A26" s="13" t="s">
        <v>214</v>
      </c>
      <c r="B26" s="14"/>
      <c r="C26" s="14"/>
      <c r="D26" s="14"/>
      <c r="E26" s="14"/>
      <c r="F26" s="14"/>
      <c r="G26" s="14"/>
    </row>
    <row r="27" spans="1:7" ht="28" x14ac:dyDescent="0.2">
      <c r="A27" s="4" t="s">
        <v>136</v>
      </c>
      <c r="B27" s="9" t="str">
        <f>_xlfn.XLOOKUP($A27,'SAP Artikellijst'!$B$5:$B$43,'SAP Artikellijst'!$C$5:$C$43)</f>
        <v>DT ROAD RATCHET ROTOR DT240 SHIMANO 5MM QR 10/11 SPEED</v>
      </c>
      <c r="C27" s="4" t="s">
        <v>33</v>
      </c>
      <c r="D27" s="4" t="s">
        <v>200</v>
      </c>
      <c r="E27" s="6">
        <v>49.58</v>
      </c>
      <c r="F27" s="10" t="str">
        <f>_xlfn.XLOOKUP($A27,'SAP Artikellijst'!$B$5:$B$43,'SAP Artikellijst'!$D$5:$D$43)</f>
        <v>8720574646108</v>
      </c>
      <c r="G27" s="10" t="str">
        <f>_xlfn.XLOOKUP($A27,'SAP Artikellijst'!$B$5:$B$43,'SAP Artikellijst'!$F$5:$F$43)</f>
        <v>DT Swiss naaf, NIET F4R/F6R (bevestigd). Model verder onbekend</v>
      </c>
    </row>
    <row r="28" spans="1:7" ht="28" x14ac:dyDescent="0.2">
      <c r="A28" s="4" t="s">
        <v>127</v>
      </c>
      <c r="B28" s="9" t="str">
        <f>_xlfn.XLOOKUP($A28,'SAP Artikellijst'!$B$5:$B$43,'SAP Artikellijst'!$C$5:$C$43)</f>
        <v>DT ROAD RATCHET ROTOR DT240 CAMPA 5MM QR 9/10/11 SPEED</v>
      </c>
      <c r="C28" s="4" t="s">
        <v>56</v>
      </c>
      <c r="D28" s="4" t="s">
        <v>208</v>
      </c>
      <c r="E28" s="4" t="s">
        <v>57</v>
      </c>
      <c r="F28" s="10" t="str">
        <f>_xlfn.XLOOKUP($A28,'SAP Artikellijst'!$B$5:$B$43,'SAP Artikellijst'!$D$5:$D$43)</f>
        <v>8720574646061</v>
      </c>
      <c r="G28" s="10" t="str">
        <f>_xlfn.XLOOKUP($A28,'SAP Artikellijst'!$B$5:$B$43,'SAP Artikellijst'!$F$5:$F$43)</f>
        <v>Oude F4 en F6</v>
      </c>
    </row>
    <row r="29" spans="1:7" x14ac:dyDescent="0.2"/>
    <row r="30" spans="1:7" x14ac:dyDescent="0.2">
      <c r="A30" s="8" t="s">
        <v>101</v>
      </c>
    </row>
    <row r="31" spans="1:7" x14ac:dyDescent="0.2">
      <c r="A31" s="11" t="s">
        <v>215</v>
      </c>
      <c r="B31" s="12"/>
      <c r="C31" s="12"/>
      <c r="D31" s="12"/>
      <c r="E31" s="12"/>
      <c r="F31" s="12"/>
      <c r="G31" s="12"/>
    </row>
    <row r="32" spans="1:7" x14ac:dyDescent="0.2">
      <c r="A32" s="11" t="s">
        <v>216</v>
      </c>
      <c r="B32" s="12"/>
      <c r="C32" s="12"/>
      <c r="D32" s="12"/>
      <c r="E32" s="12"/>
      <c r="F32" s="12"/>
      <c r="G32" s="12"/>
    </row>
    <row r="33" spans="1:7" x14ac:dyDescent="0.2">
      <c r="A33" s="11" t="s">
        <v>217</v>
      </c>
      <c r="B33" s="12"/>
      <c r="C33" s="12"/>
      <c r="D33" s="12"/>
      <c r="E33" s="12"/>
      <c r="F33" s="12"/>
      <c r="G33" s="12"/>
    </row>
    <row r="34" spans="1:7" ht="15.75" customHeight="1" x14ac:dyDescent="0.2"/>
    <row r="35" spans="1:7" ht="15.75" customHeight="1" x14ac:dyDescent="0.2"/>
    <row r="36" spans="1:7" ht="15.75" customHeight="1" x14ac:dyDescent="0.2"/>
    <row r="37" spans="1:7" ht="15.75" customHeight="1" x14ac:dyDescent="0.2"/>
    <row r="38" spans="1:7" ht="15.75" customHeight="1" x14ac:dyDescent="0.2"/>
    <row r="39" spans="1:7" ht="15.75" customHeight="1" x14ac:dyDescent="0.2"/>
    <row r="40" spans="1:7" ht="15.75" customHeight="1" x14ac:dyDescent="0.2"/>
    <row r="41" spans="1:7" ht="15.75" customHeight="1" x14ac:dyDescent="0.2"/>
    <row r="42" spans="1:7" ht="15.75" customHeight="1" x14ac:dyDescent="0.2"/>
    <row r="43" spans="1:7" ht="15.75" customHeight="1" x14ac:dyDescent="0.2"/>
    <row r="44" spans="1:7" ht="15.75" customHeight="1" x14ac:dyDescent="0.2"/>
    <row r="45" spans="1:7" ht="15.75" customHeight="1" x14ac:dyDescent="0.2"/>
    <row r="46" spans="1:7" ht="15.75" customHeight="1" x14ac:dyDescent="0.2"/>
    <row r="47" spans="1:7" ht="15.75" customHeight="1" x14ac:dyDescent="0.2"/>
    <row r="48" spans="1:7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</sheetData>
  <mergeCells count="9">
    <mergeCell ref="A32:G32"/>
    <mergeCell ref="A33:G33"/>
    <mergeCell ref="A5:G5"/>
    <mergeCell ref="A9:G9"/>
    <mergeCell ref="A15:G15"/>
    <mergeCell ref="A18:G18"/>
    <mergeCell ref="A20:G20"/>
    <mergeCell ref="A26:G26"/>
    <mergeCell ref="A31:G31"/>
  </mergeCells>
  <pageMargins left="0.75" right="0.75" top="1" bottom="1" header="0" footer="0"/>
  <pageSetup orientation="landscape"/>
  <ignoredErrors>
    <ignoredError sqref="A9:D9 E9:G9 E18:G18 E16 E17 E20:G20 E19 A6 C6:D6 E6 A7 C7:D7 E7 A8 C8:D8 E8 A15:D15 A10 C10:D10 E15:G15 E10 A11 C11:D11 E11 A12 C12:D12 E12 A13 C13:D13 E13 A14 C14:D14 E14 A18:D18 A16 C16:D16 A17 C17:D17 A20:D20 A19 C19:D19 A26:D26 A21 C21:D21 E26:G26 E21 A22 C22:D22 E22 A23 C23:D23 E23 A24 C24:D24 E24 A25 C25:D25 E25 A29:D30 E29:G30 A27 C27:D27 E27 A28 C28:D28 E28" numberStoredAsText="1"/>
  </ignoredErrors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994"/>
  <sheetViews>
    <sheetView showGridLines="0" workbookViewId="0">
      <pane ySplit="4" topLeftCell="A5" activePane="bottomLeft" state="frozen"/>
      <selection pane="bottomLeft" activeCell="A5" sqref="A5:XFD8"/>
    </sheetView>
  </sheetViews>
  <sheetFormatPr baseColWidth="10" defaultColWidth="14.5" defaultRowHeight="15" customHeight="1" x14ac:dyDescent="0.2"/>
  <cols>
    <col min="1" max="1" width="16" customWidth="1"/>
    <col min="2" max="2" width="46" customWidth="1"/>
    <col min="3" max="3" width="20" customWidth="1"/>
    <col min="4" max="4" width="16" customWidth="1"/>
    <col min="5" max="6" width="15" customWidth="1"/>
    <col min="7" max="7" width="77.83203125" bestFit="1" customWidth="1"/>
    <col min="8" max="24" width="8.6640625" customWidth="1"/>
  </cols>
  <sheetData>
    <row r="1" spans="1:7" ht="20" x14ac:dyDescent="0.2">
      <c r="A1" s="1" t="s">
        <v>203</v>
      </c>
    </row>
    <row r="2" spans="1:7" x14ac:dyDescent="0.2">
      <c r="A2" s="2" t="s">
        <v>257</v>
      </c>
    </row>
    <row r="4" spans="1:7" ht="27.75" customHeight="1" x14ac:dyDescent="0.2">
      <c r="A4" s="3" t="s">
        <v>5</v>
      </c>
      <c r="B4" s="3" t="s">
        <v>6</v>
      </c>
      <c r="C4" s="3" t="s">
        <v>235</v>
      </c>
      <c r="D4" s="3" t="s">
        <v>233</v>
      </c>
      <c r="E4" s="3" t="s">
        <v>14</v>
      </c>
      <c r="F4" s="3" t="s">
        <v>16</v>
      </c>
      <c r="G4" s="3" t="s">
        <v>222</v>
      </c>
    </row>
    <row r="5" spans="1:7" x14ac:dyDescent="0.2">
      <c r="A5" s="13" t="s">
        <v>91</v>
      </c>
      <c r="B5" s="14"/>
      <c r="C5" s="14"/>
      <c r="D5" s="14"/>
      <c r="E5" s="14"/>
      <c r="F5" s="14"/>
      <c r="G5" s="14"/>
    </row>
    <row r="6" spans="1:7" ht="28" x14ac:dyDescent="0.2">
      <c r="A6" s="4" t="s">
        <v>62</v>
      </c>
      <c r="B6" s="9" t="str">
        <f>_xlfn.XLOOKUP($A6,'SAP Artikellijst'!$B$5:$B$43,'SAP Artikellijst'!$C$5:$C$43)</f>
        <v>FFWD ROAD 3 PAWL ROTOR CAMPA 9/10/11 SPEED FFWD HUB 2011</v>
      </c>
      <c r="C6" s="4" t="s">
        <v>56</v>
      </c>
      <c r="D6" s="4" t="s">
        <v>208</v>
      </c>
      <c r="E6" s="4" t="s">
        <v>57</v>
      </c>
      <c r="F6" s="10" t="str">
        <f>_xlfn.XLOOKUP($A6,'SAP Artikellijst'!$B$5:$B$43,'SAP Artikellijst'!$D$5:$D$43)</f>
        <v>8720574645989</v>
      </c>
      <c r="G6" s="10" t="str">
        <f>_xlfn.XLOOKUP($A6,'SAP Artikellijst'!$B$5:$B$43,'SAP Artikellijst'!$F$5:$F$43)</f>
        <v>Oudere FFWD wielen (2010), hebben we eigenlijk niet meer</v>
      </c>
    </row>
    <row r="7" spans="1:7" ht="28" x14ac:dyDescent="0.2">
      <c r="A7" s="4" t="s">
        <v>73</v>
      </c>
      <c r="B7" s="9" t="str">
        <f>_xlfn.XLOOKUP($A7,'SAP Artikellijst'!$B$5:$B$43,'SAP Artikellijst'!$C$5:$C$43)</f>
        <v>FFWD/ ROAD 3 PAWL ROTOR SHIMANO 10/11 SPEED FFWD HUB 2011</v>
      </c>
      <c r="C7" s="4" t="s">
        <v>33</v>
      </c>
      <c r="D7" s="4" t="s">
        <v>200</v>
      </c>
      <c r="E7" s="6">
        <v>43.38</v>
      </c>
      <c r="F7" s="10" t="str">
        <f>_xlfn.XLOOKUP($A7,'SAP Artikellijst'!$B$5:$B$43,'SAP Artikellijst'!$D$5:$D$43)</f>
        <v>8720574645996</v>
      </c>
      <c r="G7" s="10" t="str">
        <f>_xlfn.XLOOKUP($A7,'SAP Artikellijst'!$B$5:$B$43,'SAP Artikellijst'!$F$5:$F$43)</f>
        <v>3 Pawl legacy hub, mss TYRO Rim Brake?</v>
      </c>
    </row>
    <row r="8" spans="1:7" x14ac:dyDescent="0.2">
      <c r="A8" s="13" t="s">
        <v>94</v>
      </c>
      <c r="B8" s="14"/>
      <c r="C8" s="14"/>
      <c r="D8" s="14"/>
      <c r="E8" s="14"/>
      <c r="F8" s="14"/>
      <c r="G8" s="14"/>
    </row>
    <row r="9" spans="1:7" ht="28" x14ac:dyDescent="0.2">
      <c r="A9" s="4" t="s">
        <v>119</v>
      </c>
      <c r="B9" s="9" t="str">
        <f>_xlfn.XLOOKUP($A9,'SAP Artikellijst'!$B$5:$B$43,'SAP Artikellijst'!$C$5:$C$43)</f>
        <v>DT ROAD 3 PAWL ROTOR CAMPA 5MM QR 9/10/11 SPEED</v>
      </c>
      <c r="C9" s="4" t="s">
        <v>56</v>
      </c>
      <c r="D9" s="4" t="s">
        <v>208</v>
      </c>
      <c r="E9" s="6">
        <v>49.58</v>
      </c>
      <c r="F9" s="10" t="str">
        <f>_xlfn.XLOOKUP($A9,'SAP Artikellijst'!$B$5:$B$43,'SAP Artikellijst'!$D$5:$D$43)</f>
        <v>8720574646030</v>
      </c>
      <c r="G9" s="10" t="str">
        <f>_xlfn.XLOOKUP($A9,'SAP Artikellijst'!$B$5:$B$43,'SAP Artikellijst'!$F$5:$F$43)</f>
        <v xml:space="preserve">Oudere FFWD Wielen  </v>
      </c>
    </row>
    <row r="10" spans="1:7" ht="28" x14ac:dyDescent="0.2">
      <c r="A10" s="4" t="s">
        <v>123</v>
      </c>
      <c r="B10" s="9" t="str">
        <f>_xlfn.XLOOKUP($A10,'SAP Artikellijst'!$B$5:$B$43,'SAP Artikellijst'!$C$5:$C$43)</f>
        <v>DT ROAD 3 PAWL ROTOR SHIMANO 5MM QR 10/11 SPEED</v>
      </c>
      <c r="C10" s="4" t="s">
        <v>33</v>
      </c>
      <c r="D10" s="4" t="s">
        <v>200</v>
      </c>
      <c r="E10" s="6">
        <v>49.58</v>
      </c>
      <c r="F10" s="10" t="str">
        <f>_xlfn.XLOOKUP($A10,'SAP Artikellijst'!$B$5:$B$43,'SAP Artikellijst'!$D$5:$D$43)</f>
        <v>8720574646047</v>
      </c>
      <c r="G10" s="10" t="str">
        <f>_xlfn.XLOOKUP($A10,'SAP Artikellijst'!$B$5:$B$43,'SAP Artikellijst'!$F$5:$F$43)</f>
        <v xml:space="preserve">Oudere FFWD Wielen  </v>
      </c>
    </row>
    <row r="12" spans="1:7" x14ac:dyDescent="0.2">
      <c r="A12" s="8" t="s">
        <v>101</v>
      </c>
    </row>
    <row r="13" spans="1:7" ht="25.5" customHeight="1" x14ac:dyDescent="0.2">
      <c r="A13" s="11" t="s">
        <v>211</v>
      </c>
      <c r="B13" s="12"/>
      <c r="C13" s="12"/>
      <c r="D13" s="12"/>
      <c r="E13" s="12"/>
      <c r="F13" s="12"/>
      <c r="G13" s="12"/>
    </row>
    <row r="14" spans="1:7" ht="25.5" customHeight="1" x14ac:dyDescent="0.2">
      <c r="A14" s="11" t="s">
        <v>212</v>
      </c>
      <c r="B14" s="12"/>
      <c r="C14" s="12"/>
      <c r="D14" s="12"/>
      <c r="E14" s="12"/>
      <c r="F14" s="12"/>
      <c r="G14" s="12"/>
    </row>
    <row r="15" spans="1:7" ht="15.75" customHeight="1" x14ac:dyDescent="0.2"/>
    <row r="16" spans="1:7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</sheetData>
  <mergeCells count="4">
    <mergeCell ref="A14:G14"/>
    <mergeCell ref="A5:G5"/>
    <mergeCell ref="A8:G8"/>
    <mergeCell ref="A13:G13"/>
  </mergeCells>
  <pageMargins left="0.75" right="0.75" top="1" bottom="1" header="0" footer="0"/>
  <pageSetup orientation="landscape"/>
  <ignoredErrors>
    <ignoredError sqref="A5:D5 E5:G5 A8:D8 A6 C6:D6 E8:G8 E6 A7 C7:D7 E7 A11:D11 A9 C9:D9 E11:G11 E9 A10 C10:D10 E10" numberStoredAsText="1"/>
  </ignoredErrors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SAP Artikellijst</vt:lpstr>
      <vt:lpstr>Agenda - overzicht</vt:lpstr>
      <vt:lpstr>FFWD Ratchet</vt:lpstr>
      <vt:lpstr>Disc Ratchets</vt:lpstr>
      <vt:lpstr>DT Swiss hubs</vt:lpstr>
      <vt:lpstr>Legacy hubs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Jurre Schipper</cp:lastModifiedBy>
  <dcterms:created xsi:type="dcterms:W3CDTF">2026-08-07T14:18:31Z</dcterms:created>
  <dcterms:modified xsi:type="dcterms:W3CDTF">2026-08-19T14:06:33Z</dcterms:modified>
</cp:coreProperties>
</file>